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3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ff999b3a1092e3/ドキュメント/宇治市水泳協会/2025/市民総体/"/>
    </mc:Choice>
  </mc:AlternateContent>
  <xr:revisionPtr revIDLastSave="36" documentId="8_{E451B014-5C16-46FA-B125-C2489B410EFC}" xr6:coauthVersionLast="47" xr6:coauthVersionMax="47" xr10:uidLastSave="{1703E249-5EA5-401F-A4B4-D5139F80D9FA}"/>
  <bookViews>
    <workbookView xWindow="-120" yWindow="-16320" windowWidth="29040" windowHeight="15720" firstSheet="1" activeTab="1" xr2:uid="{853F49CB-3286-458F-AF17-E808AA8AFF38}"/>
  </bookViews>
  <sheets>
    <sheet name="申込書（個人用）" sheetId="7" state="hidden" r:id="rId1"/>
    <sheet name="申込書（団体用）" sheetId="1" r:id="rId2"/>
    <sheet name="申込一覧表男子" sheetId="2" r:id="rId3"/>
    <sheet name="申込一覧表女子" sheetId="4" r:id="rId4"/>
    <sheet name="リレー申込" sheetId="6" r:id="rId5"/>
    <sheet name="個票" sheetId="3" state="hidden" r:id="rId6"/>
  </sheets>
  <definedNames>
    <definedName name="_xlnm.Print_Area" localSheetId="4">リレー申込!$B$2:$L$37</definedName>
    <definedName name="_xlnm.Print_Area" localSheetId="5">個票!$F$1:$J$21</definedName>
    <definedName name="_xlnm.Print_Area" localSheetId="0">'申込書（個人用）'!$B$1:$N$25</definedName>
    <definedName name="_xlnm.Print_Area" localSheetId="1">'申込書（団体用）'!$B$1:$N$30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E17" i="1"/>
  <c r="I18" i="7"/>
  <c r="I19" i="7" s="1"/>
  <c r="K24" i="1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AG26" i="4"/>
  <c r="AF26" i="4"/>
  <c r="M18" i="1" s="1"/>
  <c r="AE26" i="4"/>
  <c r="L18" i="1" s="1"/>
  <c r="AD26" i="4"/>
  <c r="K18" i="1" s="1"/>
  <c r="AC26" i="4"/>
  <c r="J18" i="1" s="1"/>
  <c r="AB26" i="4"/>
  <c r="I18" i="1" s="1"/>
  <c r="AA26" i="4"/>
  <c r="H18" i="1" s="1"/>
  <c r="Z26" i="4"/>
  <c r="G18" i="1" s="1"/>
  <c r="Y26" i="4"/>
  <c r="F18" i="1" s="1"/>
  <c r="X26" i="4"/>
  <c r="E18" i="1" s="1"/>
  <c r="W26" i="4"/>
  <c r="D18" i="1" s="1"/>
  <c r="V26" i="4"/>
  <c r="C18" i="1" s="1"/>
  <c r="G26" i="4"/>
  <c r="G25" i="4"/>
  <c r="AF24" i="4"/>
  <c r="AE24" i="4"/>
  <c r="AD24" i="4"/>
  <c r="AC24" i="4"/>
  <c r="AB24" i="4"/>
  <c r="AA24" i="4"/>
  <c r="Z24" i="4"/>
  <c r="Y24" i="4"/>
  <c r="X24" i="4"/>
  <c r="W24" i="4"/>
  <c r="V24" i="4"/>
  <c r="G24" i="4"/>
  <c r="AF23" i="4"/>
  <c r="AE23" i="4"/>
  <c r="AD23" i="4"/>
  <c r="AC23" i="4"/>
  <c r="AB23" i="4"/>
  <c r="AA23" i="4"/>
  <c r="Z23" i="4"/>
  <c r="Y23" i="4"/>
  <c r="X23" i="4"/>
  <c r="W23" i="4"/>
  <c r="V23" i="4"/>
  <c r="G23" i="4"/>
  <c r="AF22" i="4"/>
  <c r="AE22" i="4"/>
  <c r="AD22" i="4"/>
  <c r="AC22" i="4"/>
  <c r="AB22" i="4"/>
  <c r="AA22" i="4"/>
  <c r="Z22" i="4"/>
  <c r="Y22" i="4"/>
  <c r="X22" i="4"/>
  <c r="W22" i="4"/>
  <c r="V22" i="4"/>
  <c r="G22" i="4"/>
  <c r="AF21" i="4"/>
  <c r="AE21" i="4"/>
  <c r="AD21" i="4"/>
  <c r="AC21" i="4"/>
  <c r="AB21" i="4"/>
  <c r="AA21" i="4"/>
  <c r="Z21" i="4"/>
  <c r="Y21" i="4"/>
  <c r="X21" i="4"/>
  <c r="W21" i="4"/>
  <c r="V21" i="4"/>
  <c r="G21" i="4"/>
  <c r="AF20" i="4"/>
  <c r="AE20" i="4"/>
  <c r="AD20" i="4"/>
  <c r="AC20" i="4"/>
  <c r="AB20" i="4"/>
  <c r="AA20" i="4"/>
  <c r="Z20" i="4"/>
  <c r="Y20" i="4"/>
  <c r="X20" i="4"/>
  <c r="W20" i="4"/>
  <c r="V20" i="4"/>
  <c r="G20" i="4"/>
  <c r="AF19" i="4"/>
  <c r="AE19" i="4"/>
  <c r="AD19" i="4"/>
  <c r="AC19" i="4"/>
  <c r="AB19" i="4"/>
  <c r="AA19" i="4"/>
  <c r="Z19" i="4"/>
  <c r="Y19" i="4"/>
  <c r="X19" i="4"/>
  <c r="W19" i="4"/>
  <c r="V19" i="4"/>
  <c r="G19" i="4"/>
  <c r="AF18" i="4"/>
  <c r="AE18" i="4"/>
  <c r="AD18" i="4"/>
  <c r="AC18" i="4"/>
  <c r="AB18" i="4"/>
  <c r="AA18" i="4"/>
  <c r="Z18" i="4"/>
  <c r="Y18" i="4"/>
  <c r="X18" i="4"/>
  <c r="W18" i="4"/>
  <c r="V18" i="4"/>
  <c r="G18" i="4"/>
  <c r="AF17" i="4"/>
  <c r="AE17" i="4"/>
  <c r="AD17" i="4"/>
  <c r="AC17" i="4"/>
  <c r="AB17" i="4"/>
  <c r="AA17" i="4"/>
  <c r="Z17" i="4"/>
  <c r="Y17" i="4"/>
  <c r="X17" i="4"/>
  <c r="W17" i="4"/>
  <c r="V17" i="4"/>
  <c r="G17" i="4"/>
  <c r="AF16" i="4"/>
  <c r="AE16" i="4"/>
  <c r="AD16" i="4"/>
  <c r="AC16" i="4"/>
  <c r="AB16" i="4"/>
  <c r="AA16" i="4"/>
  <c r="Z16" i="4"/>
  <c r="Y16" i="4"/>
  <c r="X16" i="4"/>
  <c r="W16" i="4"/>
  <c r="V16" i="4"/>
  <c r="G16" i="4"/>
  <c r="AF15" i="4"/>
  <c r="AE15" i="4"/>
  <c r="AD15" i="4"/>
  <c r="AC15" i="4"/>
  <c r="AB15" i="4"/>
  <c r="AA15" i="4"/>
  <c r="Z15" i="4"/>
  <c r="Y15" i="4"/>
  <c r="X15" i="4"/>
  <c r="W15" i="4"/>
  <c r="V15" i="4"/>
  <c r="G15" i="4"/>
  <c r="AF14" i="4"/>
  <c r="AE14" i="4"/>
  <c r="AD14" i="4"/>
  <c r="AC14" i="4"/>
  <c r="AB14" i="4"/>
  <c r="AA14" i="4"/>
  <c r="Z14" i="4"/>
  <c r="Y14" i="4"/>
  <c r="X14" i="4"/>
  <c r="W14" i="4"/>
  <c r="V14" i="4"/>
  <c r="G14" i="4"/>
  <c r="AF13" i="4"/>
  <c r="AE13" i="4"/>
  <c r="AD13" i="4"/>
  <c r="AC13" i="4"/>
  <c r="AB13" i="4"/>
  <c r="AA13" i="4"/>
  <c r="Z13" i="4"/>
  <c r="Y13" i="4"/>
  <c r="X13" i="4"/>
  <c r="W13" i="4"/>
  <c r="V13" i="4"/>
  <c r="G13" i="4"/>
  <c r="AF12" i="4"/>
  <c r="AE12" i="4"/>
  <c r="AD12" i="4"/>
  <c r="AC12" i="4"/>
  <c r="AB12" i="4"/>
  <c r="AA12" i="4"/>
  <c r="Z12" i="4"/>
  <c r="Y12" i="4"/>
  <c r="X12" i="4"/>
  <c r="W12" i="4"/>
  <c r="V12" i="4"/>
  <c r="G12" i="4"/>
  <c r="AF11" i="4"/>
  <c r="AE11" i="4"/>
  <c r="AD11" i="4"/>
  <c r="AC11" i="4"/>
  <c r="AB11" i="4"/>
  <c r="AA11" i="4"/>
  <c r="Z11" i="4"/>
  <c r="Y11" i="4"/>
  <c r="X11" i="4"/>
  <c r="W11" i="4"/>
  <c r="V11" i="4"/>
  <c r="G11" i="4"/>
  <c r="AF10" i="4"/>
  <c r="AE10" i="4"/>
  <c r="AD10" i="4"/>
  <c r="AC10" i="4"/>
  <c r="AB10" i="4"/>
  <c r="AA10" i="4"/>
  <c r="Z10" i="4"/>
  <c r="Y10" i="4"/>
  <c r="X10" i="4"/>
  <c r="W10" i="4"/>
  <c r="V10" i="4"/>
  <c r="G10" i="4"/>
  <c r="AF9" i="4"/>
  <c r="AE9" i="4"/>
  <c r="AD9" i="4"/>
  <c r="AC9" i="4"/>
  <c r="AB9" i="4"/>
  <c r="AA9" i="4"/>
  <c r="Z9" i="4"/>
  <c r="Y9" i="4"/>
  <c r="X9" i="4"/>
  <c r="W9" i="4"/>
  <c r="V9" i="4"/>
  <c r="G9" i="4"/>
  <c r="AF8" i="4"/>
  <c r="AE8" i="4"/>
  <c r="AD8" i="4"/>
  <c r="AC8" i="4"/>
  <c r="AB8" i="4"/>
  <c r="AA8" i="4"/>
  <c r="Z8" i="4"/>
  <c r="Y8" i="4"/>
  <c r="X8" i="4"/>
  <c r="W8" i="4"/>
  <c r="V8" i="4"/>
  <c r="G8" i="4"/>
  <c r="AF7" i="4"/>
  <c r="AE7" i="4"/>
  <c r="AD7" i="4"/>
  <c r="AC7" i="4"/>
  <c r="AB7" i="4"/>
  <c r="AA7" i="4"/>
  <c r="Z7" i="4"/>
  <c r="Y7" i="4"/>
  <c r="X7" i="4"/>
  <c r="W7" i="4"/>
  <c r="V7" i="4"/>
  <c r="G7" i="4"/>
  <c r="AF6" i="4"/>
  <c r="AE6" i="4"/>
  <c r="AD6" i="4"/>
  <c r="AC6" i="4"/>
  <c r="AB6" i="4"/>
  <c r="AA6" i="4"/>
  <c r="Z6" i="4"/>
  <c r="Y6" i="4"/>
  <c r="X6" i="4"/>
  <c r="X25" i="4" s="1"/>
  <c r="W6" i="4"/>
  <c r="V6" i="4"/>
  <c r="G6" i="4"/>
  <c r="W26" i="2"/>
  <c r="D17" i="1" s="1"/>
  <c r="X26" i="2"/>
  <c r="Y26" i="2"/>
  <c r="F17" i="1" s="1"/>
  <c r="Z26" i="2"/>
  <c r="G17" i="1" s="1"/>
  <c r="AA26" i="2"/>
  <c r="H17" i="1" s="1"/>
  <c r="AB26" i="2"/>
  <c r="I17" i="1" s="1"/>
  <c r="AC26" i="2"/>
  <c r="J17" i="1" s="1"/>
  <c r="AD26" i="2"/>
  <c r="K17" i="1" s="1"/>
  <c r="AE26" i="2"/>
  <c r="L17" i="1" s="1"/>
  <c r="AF26" i="2"/>
  <c r="M17" i="1" s="1"/>
  <c r="AG26" i="2"/>
  <c r="V26" i="2"/>
  <c r="C17" i="1" s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6" i="2"/>
  <c r="V7" i="2"/>
  <c r="W7" i="2"/>
  <c r="X7" i="2"/>
  <c r="Y7" i="2"/>
  <c r="Z7" i="2"/>
  <c r="AA7" i="2"/>
  <c r="AB7" i="2"/>
  <c r="AC7" i="2"/>
  <c r="AD7" i="2"/>
  <c r="AE7" i="2"/>
  <c r="AF7" i="2"/>
  <c r="V8" i="2"/>
  <c r="W8" i="2"/>
  <c r="X8" i="2"/>
  <c r="Y8" i="2"/>
  <c r="Z8" i="2"/>
  <c r="AA8" i="2"/>
  <c r="AB8" i="2"/>
  <c r="AC8" i="2"/>
  <c r="AD8" i="2"/>
  <c r="AE8" i="2"/>
  <c r="AF8" i="2"/>
  <c r="V9" i="2"/>
  <c r="W9" i="2"/>
  <c r="X9" i="2"/>
  <c r="Y9" i="2"/>
  <c r="Z9" i="2"/>
  <c r="AA9" i="2"/>
  <c r="AB9" i="2"/>
  <c r="AC9" i="2"/>
  <c r="AD9" i="2"/>
  <c r="AE9" i="2"/>
  <c r="AF9" i="2"/>
  <c r="V10" i="2"/>
  <c r="W10" i="2"/>
  <c r="X10" i="2"/>
  <c r="Y10" i="2"/>
  <c r="Z10" i="2"/>
  <c r="AA10" i="2"/>
  <c r="AB10" i="2"/>
  <c r="AC10" i="2"/>
  <c r="AD10" i="2"/>
  <c r="AE10" i="2"/>
  <c r="AF10" i="2"/>
  <c r="V11" i="2"/>
  <c r="W11" i="2"/>
  <c r="X11" i="2"/>
  <c r="Y11" i="2"/>
  <c r="Z11" i="2"/>
  <c r="AA11" i="2"/>
  <c r="AB11" i="2"/>
  <c r="AC11" i="2"/>
  <c r="AD11" i="2"/>
  <c r="AE11" i="2"/>
  <c r="AF11" i="2"/>
  <c r="V12" i="2"/>
  <c r="W12" i="2"/>
  <c r="X12" i="2"/>
  <c r="Y12" i="2"/>
  <c r="Z12" i="2"/>
  <c r="AA12" i="2"/>
  <c r="AB12" i="2"/>
  <c r="AC12" i="2"/>
  <c r="AD12" i="2"/>
  <c r="AE12" i="2"/>
  <c r="AF12" i="2"/>
  <c r="V13" i="2"/>
  <c r="W13" i="2"/>
  <c r="X13" i="2"/>
  <c r="Y13" i="2"/>
  <c r="Z13" i="2"/>
  <c r="AA13" i="2"/>
  <c r="AB13" i="2"/>
  <c r="AC13" i="2"/>
  <c r="AD13" i="2"/>
  <c r="AE13" i="2"/>
  <c r="AF13" i="2"/>
  <c r="V14" i="2"/>
  <c r="W14" i="2"/>
  <c r="X14" i="2"/>
  <c r="Y14" i="2"/>
  <c r="Z14" i="2"/>
  <c r="AA14" i="2"/>
  <c r="AB14" i="2"/>
  <c r="AC14" i="2"/>
  <c r="AD14" i="2"/>
  <c r="AE14" i="2"/>
  <c r="AF14" i="2"/>
  <c r="V15" i="2"/>
  <c r="W15" i="2"/>
  <c r="X15" i="2"/>
  <c r="Y15" i="2"/>
  <c r="Z15" i="2"/>
  <c r="AA15" i="2"/>
  <c r="AB15" i="2"/>
  <c r="AC15" i="2"/>
  <c r="AD15" i="2"/>
  <c r="AE15" i="2"/>
  <c r="AF15" i="2"/>
  <c r="V16" i="2"/>
  <c r="W16" i="2"/>
  <c r="X16" i="2"/>
  <c r="Y16" i="2"/>
  <c r="Z16" i="2"/>
  <c r="AA16" i="2"/>
  <c r="AB16" i="2"/>
  <c r="AC16" i="2"/>
  <c r="AD16" i="2"/>
  <c r="AE16" i="2"/>
  <c r="AF16" i="2"/>
  <c r="V17" i="2"/>
  <c r="W17" i="2"/>
  <c r="X17" i="2"/>
  <c r="Y17" i="2"/>
  <c r="Z17" i="2"/>
  <c r="AA17" i="2"/>
  <c r="AB17" i="2"/>
  <c r="AC17" i="2"/>
  <c r="AD17" i="2"/>
  <c r="AE17" i="2"/>
  <c r="AF17" i="2"/>
  <c r="V18" i="2"/>
  <c r="W18" i="2"/>
  <c r="X18" i="2"/>
  <c r="Y18" i="2"/>
  <c r="Z18" i="2"/>
  <c r="AA18" i="2"/>
  <c r="AB18" i="2"/>
  <c r="AC18" i="2"/>
  <c r="AD18" i="2"/>
  <c r="AE18" i="2"/>
  <c r="AF18" i="2"/>
  <c r="V19" i="2"/>
  <c r="W19" i="2"/>
  <c r="X19" i="2"/>
  <c r="Y19" i="2"/>
  <c r="Z19" i="2"/>
  <c r="AA19" i="2"/>
  <c r="AB19" i="2"/>
  <c r="AC19" i="2"/>
  <c r="AD19" i="2"/>
  <c r="AE19" i="2"/>
  <c r="AF19" i="2"/>
  <c r="V20" i="2"/>
  <c r="W20" i="2"/>
  <c r="X20" i="2"/>
  <c r="Y20" i="2"/>
  <c r="Z20" i="2"/>
  <c r="AA20" i="2"/>
  <c r="AB20" i="2"/>
  <c r="AC20" i="2"/>
  <c r="AD20" i="2"/>
  <c r="AE20" i="2"/>
  <c r="AF20" i="2"/>
  <c r="V21" i="2"/>
  <c r="W21" i="2"/>
  <c r="X21" i="2"/>
  <c r="Y21" i="2"/>
  <c r="Z21" i="2"/>
  <c r="AA21" i="2"/>
  <c r="AB21" i="2"/>
  <c r="AC21" i="2"/>
  <c r="AD21" i="2"/>
  <c r="AE21" i="2"/>
  <c r="AF21" i="2"/>
  <c r="V22" i="2"/>
  <c r="W22" i="2"/>
  <c r="X22" i="2"/>
  <c r="Y22" i="2"/>
  <c r="Z22" i="2"/>
  <c r="AA22" i="2"/>
  <c r="AB22" i="2"/>
  <c r="AC22" i="2"/>
  <c r="AD22" i="2"/>
  <c r="AE22" i="2"/>
  <c r="AF22" i="2"/>
  <c r="V23" i="2"/>
  <c r="W23" i="2"/>
  <c r="X23" i="2"/>
  <c r="Y23" i="2"/>
  <c r="Z23" i="2"/>
  <c r="AA23" i="2"/>
  <c r="AB23" i="2"/>
  <c r="AC23" i="2"/>
  <c r="AD23" i="2"/>
  <c r="AE23" i="2"/>
  <c r="AF23" i="2"/>
  <c r="V24" i="2"/>
  <c r="W24" i="2"/>
  <c r="X24" i="2"/>
  <c r="Y24" i="2"/>
  <c r="Z24" i="2"/>
  <c r="AA24" i="2"/>
  <c r="AB24" i="2"/>
  <c r="AC24" i="2"/>
  <c r="AD24" i="2"/>
  <c r="AE24" i="2"/>
  <c r="AF24" i="2"/>
  <c r="W6" i="2"/>
  <c r="X6" i="2"/>
  <c r="Y6" i="2"/>
  <c r="Z6" i="2"/>
  <c r="AA6" i="2"/>
  <c r="AB6" i="2"/>
  <c r="AC6" i="2"/>
  <c r="AD6" i="2"/>
  <c r="AE6" i="2"/>
  <c r="AF6" i="2"/>
  <c r="V6" i="2"/>
  <c r="K18" i="7" l="1"/>
  <c r="AG11" i="4"/>
  <c r="AD25" i="4"/>
  <c r="AC25" i="4"/>
  <c r="AE25" i="4"/>
  <c r="Y25" i="4"/>
  <c r="AG23" i="4"/>
  <c r="AG14" i="4"/>
  <c r="AF25" i="4"/>
  <c r="V25" i="4"/>
  <c r="AG7" i="4"/>
  <c r="AG8" i="4"/>
  <c r="AG10" i="4"/>
  <c r="AG24" i="4"/>
  <c r="AG9" i="4"/>
  <c r="AG15" i="4"/>
  <c r="AG16" i="4"/>
  <c r="AG17" i="4"/>
  <c r="AG19" i="4"/>
  <c r="AG20" i="4"/>
  <c r="AG22" i="4"/>
  <c r="AG18" i="4"/>
  <c r="AG21" i="4"/>
  <c r="W25" i="4"/>
  <c r="Z25" i="4"/>
  <c r="AB25" i="4"/>
  <c r="AA25" i="4"/>
  <c r="AG13" i="4"/>
  <c r="AG6" i="4"/>
  <c r="AG12" i="4"/>
  <c r="AG8" i="2"/>
  <c r="AG7" i="2"/>
  <c r="AG15" i="2"/>
  <c r="AC25" i="2"/>
  <c r="X25" i="2"/>
  <c r="AD25" i="2"/>
  <c r="AG16" i="2"/>
  <c r="Z25" i="2"/>
  <c r="AB25" i="2"/>
  <c r="W25" i="2"/>
  <c r="Y25" i="2"/>
  <c r="AA25" i="2"/>
  <c r="AE25" i="2"/>
  <c r="AG9" i="2"/>
  <c r="AF25" i="2"/>
  <c r="AG10" i="2"/>
  <c r="AG19" i="2"/>
  <c r="AG17" i="2"/>
  <c r="AG13" i="2"/>
  <c r="AG12" i="2"/>
  <c r="AG14" i="2"/>
  <c r="AG23" i="2"/>
  <c r="AG11" i="2"/>
  <c r="AG22" i="2"/>
  <c r="AG21" i="2"/>
  <c r="AG20" i="2"/>
  <c r="AG18" i="2"/>
  <c r="AG24" i="2"/>
  <c r="V25" i="2"/>
  <c r="AG6" i="2"/>
  <c r="K19" i="7" l="1"/>
  <c r="K20" i="7" s="1"/>
  <c r="AG25" i="4"/>
  <c r="AG25" i="2"/>
  <c r="D19" i="1"/>
  <c r="E19" i="1"/>
  <c r="F19" i="1"/>
  <c r="G19" i="1"/>
  <c r="H19" i="1"/>
  <c r="I19" i="1"/>
  <c r="J19" i="1"/>
  <c r="K19" i="1"/>
  <c r="L19" i="1"/>
  <c r="M19" i="1"/>
  <c r="C19" i="1"/>
  <c r="N18" i="1"/>
  <c r="N17" i="1"/>
  <c r="N19" i="1" l="1"/>
  <c r="I21" i="1"/>
  <c r="K21" i="1" s="1"/>
  <c r="I22" i="1"/>
  <c r="K22" i="1" s="1"/>
  <c r="K25" i="1" l="1"/>
</calcChain>
</file>

<file path=xl/sharedStrings.xml><?xml version="1.0" encoding="utf-8"?>
<sst xmlns="http://schemas.openxmlformats.org/spreadsheetml/2006/main" count="445" uniqueCount="164">
  <si>
    <t>申込責任者</t>
    <rPh sb="0" eb="5">
      <t>モウシコミセキニンシャ</t>
    </rPh>
    <phoneticPr fontId="2"/>
  </si>
  <si>
    <t>フリガナ</t>
    <phoneticPr fontId="2"/>
  </si>
  <si>
    <t>電話番号</t>
    <rPh sb="0" eb="4">
      <t>デンワバンゴウ</t>
    </rPh>
    <phoneticPr fontId="2"/>
  </si>
  <si>
    <t>参加人数</t>
    <rPh sb="0" eb="4">
      <t>サンカニンズウ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</si>
  <si>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</si>
  <si>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</si>
  <si>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</si>
  <si>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×</t>
    <phoneticPr fontId="2"/>
  </si>
  <si>
    <t>合計金額</t>
    <rPh sb="0" eb="2">
      <t>ゴウケイ</t>
    </rPh>
    <rPh sb="2" eb="4">
      <t>キンガク</t>
    </rPh>
    <phoneticPr fontId="2"/>
  </si>
  <si>
    <t>B.中学生</t>
    <rPh sb="2" eb="5">
      <t>チュウガクセイ</t>
    </rPh>
    <phoneticPr fontId="2"/>
  </si>
  <si>
    <t>A.小学生</t>
    <rPh sb="2" eb="5">
      <t>ショウガクセイ</t>
    </rPh>
    <phoneticPr fontId="2"/>
  </si>
  <si>
    <t>C.30歳
未満</t>
    <rPh sb="4" eb="5">
      <t>サイ</t>
    </rPh>
    <rPh sb="6" eb="8">
      <t>ミマン</t>
    </rPh>
    <phoneticPr fontId="2"/>
  </si>
  <si>
    <t>D.40歳
未満</t>
    <rPh sb="4" eb="5">
      <t>サイ</t>
    </rPh>
    <rPh sb="6" eb="8">
      <t>ミマン</t>
    </rPh>
    <phoneticPr fontId="2"/>
  </si>
  <si>
    <t>E.50歳
未満</t>
    <rPh sb="4" eb="5">
      <t>サイ</t>
    </rPh>
    <rPh sb="6" eb="8">
      <t>ミマン</t>
    </rPh>
    <phoneticPr fontId="2"/>
  </si>
  <si>
    <t>F.60歳
未満</t>
    <rPh sb="4" eb="5">
      <t>サイ</t>
    </rPh>
    <rPh sb="6" eb="8">
      <t>ミマン</t>
    </rPh>
    <phoneticPr fontId="2"/>
  </si>
  <si>
    <t>G.70歳
未満</t>
    <rPh sb="4" eb="5">
      <t>サイ</t>
    </rPh>
    <rPh sb="6" eb="8">
      <t>ミマン</t>
    </rPh>
    <phoneticPr fontId="2"/>
  </si>
  <si>
    <t>H.80歳
未満</t>
    <rPh sb="4" eb="5">
      <t>サイ</t>
    </rPh>
    <rPh sb="6" eb="8">
      <t>ミマン</t>
    </rPh>
    <phoneticPr fontId="2"/>
  </si>
  <si>
    <t>I.90歳
未満</t>
    <rPh sb="4" eb="5">
      <t>サイ</t>
    </rPh>
    <rPh sb="6" eb="8">
      <t>ミマン</t>
    </rPh>
    <phoneticPr fontId="2"/>
  </si>
  <si>
    <t>J.90歳
以上</t>
    <rPh sb="4" eb="5">
      <t>サイ</t>
    </rPh>
    <rPh sb="6" eb="8">
      <t>イジョウ</t>
    </rPh>
    <phoneticPr fontId="2"/>
  </si>
  <si>
    <t>K.小学生
未満</t>
    <rPh sb="2" eb="5">
      <t>ショウガクセイ</t>
    </rPh>
    <rPh sb="6" eb="8">
      <t>ミマン</t>
    </rPh>
    <phoneticPr fontId="2"/>
  </si>
  <si>
    <t>郵便番号</t>
    <rPh sb="0" eb="4">
      <t>ユウビンバンゴウ</t>
    </rPh>
    <phoneticPr fontId="2"/>
  </si>
  <si>
    <t>住所</t>
  </si>
  <si>
    <t>〒</t>
    <phoneticPr fontId="2"/>
  </si>
  <si>
    <t>クラブ名</t>
    <rPh sb="3" eb="4">
      <t>メイ</t>
    </rPh>
    <phoneticPr fontId="2"/>
  </si>
  <si>
    <t>クラブ略称</t>
    <rPh sb="3" eb="5">
      <t>リャクショウ</t>
    </rPh>
    <phoneticPr fontId="2"/>
  </si>
  <si>
    <t>メール</t>
    <phoneticPr fontId="2"/>
  </si>
  <si>
    <t>円</t>
    <rPh sb="0" eb="1">
      <t>エン</t>
    </rPh>
    <phoneticPr fontId="2"/>
  </si>
  <si>
    <t>円/人</t>
    <rPh sb="0" eb="1">
      <t>エン</t>
    </rPh>
    <rPh sb="2" eb="3">
      <t>ヒト</t>
    </rPh>
    <phoneticPr fontId="2"/>
  </si>
  <si>
    <t>参加費</t>
    <rPh sb="0" eb="3">
      <t>サンカヒ</t>
    </rPh>
    <phoneticPr fontId="2"/>
  </si>
  <si>
    <t>人　＝</t>
    <rPh sb="0" eb="1">
      <t>ニン</t>
    </rPh>
    <phoneticPr fontId="2"/>
  </si>
  <si>
    <t>※色のついた部分のみ入力願います。</t>
    <rPh sb="1" eb="2">
      <t>イロ</t>
    </rPh>
    <rPh sb="6" eb="8">
      <t>ブブン</t>
    </rPh>
    <rPh sb="10" eb="12">
      <t>ニュウリョク</t>
    </rPh>
    <rPh sb="12" eb="13">
      <t>ネガ</t>
    </rPh>
    <phoneticPr fontId="1"/>
  </si>
  <si>
    <t>No.</t>
    <phoneticPr fontId="2"/>
  </si>
  <si>
    <t>年齢区分</t>
    <rPh sb="0" eb="4">
      <t>ネンレイクブン</t>
    </rPh>
    <phoneticPr fontId="2"/>
  </si>
  <si>
    <t>生年月日</t>
    <rPh sb="0" eb="4">
      <t>セイネンガッピ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</si>
  <si>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</si>
  <si>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</si>
  <si>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</si>
  <si>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</si>
  <si>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</t>
    <rPh sb="0" eb="2">
      <t>シュモク</t>
    </rPh>
    <phoneticPr fontId="2"/>
  </si>
  <si>
    <t>板キック25m</t>
    <rPh sb="0" eb="1">
      <t>イタ</t>
    </rPh>
    <phoneticPr fontId="2"/>
  </si>
  <si>
    <t>自由形50m</t>
    <rPh sb="0" eb="3">
      <t>ジユウガタ</t>
    </rPh>
    <phoneticPr fontId="2"/>
  </si>
  <si>
    <t>個人メドレー200m</t>
    <rPh sb="0" eb="2">
      <t>コジン</t>
    </rPh>
    <phoneticPr fontId="2"/>
  </si>
  <si>
    <t>バタフライ25m</t>
    <phoneticPr fontId="2"/>
  </si>
  <si>
    <t>自由形25m</t>
    <rPh sb="0" eb="3">
      <t>ジユウガタ</t>
    </rPh>
    <phoneticPr fontId="2"/>
  </si>
  <si>
    <t>バタフライ50m</t>
    <phoneticPr fontId="2"/>
  </si>
  <si>
    <t>バタフライ100m</t>
    <phoneticPr fontId="2"/>
  </si>
  <si>
    <t>背泳ぎ50m</t>
    <rPh sb="0" eb="2">
      <t>セオヨ</t>
    </rPh>
    <phoneticPr fontId="2"/>
  </si>
  <si>
    <t>平泳ぎ100m</t>
    <rPh sb="0" eb="2">
      <t>ヒラオヨ</t>
    </rPh>
    <phoneticPr fontId="2"/>
  </si>
  <si>
    <t>バタフライ200m</t>
    <phoneticPr fontId="2"/>
  </si>
  <si>
    <t>背泳ぎ25m</t>
    <rPh sb="0" eb="2">
      <t>セオヨ</t>
    </rPh>
    <phoneticPr fontId="2"/>
  </si>
  <si>
    <t>平泳ぎ50m</t>
    <rPh sb="0" eb="2">
      <t>ヒラオヨ</t>
    </rPh>
    <phoneticPr fontId="2"/>
  </si>
  <si>
    <t>平泳ぎ25m</t>
    <rPh sb="0" eb="2">
      <t>ヒラオヨ</t>
    </rPh>
    <phoneticPr fontId="2"/>
  </si>
  <si>
    <t>背泳ぎ100m</t>
    <rPh sb="0" eb="2">
      <t>セオヨ</t>
    </rPh>
    <phoneticPr fontId="2"/>
  </si>
  <si>
    <t>背泳ぎ200m</t>
    <rPh sb="0" eb="2">
      <t>セオヨ</t>
    </rPh>
    <phoneticPr fontId="2"/>
  </si>
  <si>
    <t>個人メドレー100m</t>
    <rPh sb="0" eb="2">
      <t>コジン</t>
    </rPh>
    <phoneticPr fontId="2"/>
  </si>
  <si>
    <t>平泳ぎ200m</t>
    <rPh sb="0" eb="2">
      <t>ヒラオヨ</t>
    </rPh>
    <phoneticPr fontId="2"/>
  </si>
  <si>
    <t>自由形100m</t>
    <rPh sb="0" eb="3">
      <t>ジユウガタ</t>
    </rPh>
    <phoneticPr fontId="2"/>
  </si>
  <si>
    <t>自由形200ｍ</t>
    <rPh sb="0" eb="3">
      <t>ジユウガタ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</si>
  <si>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</si>
  <si>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</si>
  <si>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コンマ</t>
    <phoneticPr fontId="2"/>
  </si>
  <si>
    <t>※タイムは0.01秒まで記入ください（例）1分12秒32</t>
  </si>
  <si>
    <t>分　　　　　　秒　　　　　</t>
  </si>
  <si>
    <t>タイム</t>
  </si>
  <si>
    <t>所属</t>
  </si>
  <si>
    <t>氏名</t>
  </si>
  <si>
    <t>男　・　女</t>
  </si>
  <si>
    <t>性別</t>
  </si>
  <si>
    <t>年齢区分</t>
  </si>
  <si>
    <t>距離</t>
  </si>
  <si>
    <t>種目</t>
  </si>
  <si>
    <t>コース</t>
  </si>
  <si>
    <t>組</t>
  </si>
  <si>
    <t>計測場所</t>
  </si>
  <si>
    <t>計測日</t>
  </si>
  <si>
    <t>第57回宇治市民総体水泳の部　通信大会　個票</t>
    <phoneticPr fontId="2"/>
  </si>
  <si>
    <t xml:space="preserve">  25 ・ 50 ・ 100 ・ 200　</t>
    <phoneticPr fontId="2"/>
  </si>
  <si>
    <t xml:space="preserve">  25 ・ 50 ・ 100 ・ 200</t>
    <phoneticPr fontId="2"/>
  </si>
  <si>
    <t>1年生</t>
    <rPh sb="1" eb="3">
      <t>ネンセイ</t>
    </rPh>
    <phoneticPr fontId="2"/>
  </si>
  <si>
    <t>2年生</t>
    <rPh sb="1" eb="3">
      <t>ネンセイ</t>
    </rPh>
    <phoneticPr fontId="2"/>
  </si>
  <si>
    <t>3年生</t>
    <rPh sb="1" eb="3">
      <t>ネンセイ</t>
    </rPh>
    <phoneticPr fontId="2"/>
  </si>
  <si>
    <t>4年生</t>
    <rPh sb="1" eb="3">
      <t>ネンセイ</t>
    </rPh>
    <phoneticPr fontId="2"/>
  </si>
  <si>
    <t>5年生</t>
    <rPh sb="1" eb="3">
      <t>ネンセイ</t>
    </rPh>
    <phoneticPr fontId="2"/>
  </si>
  <si>
    <t>6年生</t>
    <rPh sb="1" eb="3">
      <t>ネンセイ</t>
    </rPh>
    <phoneticPr fontId="2"/>
  </si>
  <si>
    <t>D.40歳未満</t>
    <rPh sb="4" eb="5">
      <t>サイ</t>
    </rPh>
    <rPh sb="5" eb="7">
      <t>ミマン</t>
    </rPh>
    <phoneticPr fontId="2"/>
  </si>
  <si>
    <t>E.50歳未満</t>
    <rPh sb="4" eb="5">
      <t>サイ</t>
    </rPh>
    <rPh sb="5" eb="7">
      <t>ミマン</t>
    </rPh>
    <phoneticPr fontId="2"/>
  </si>
  <si>
    <t>F.60歳未満</t>
    <rPh sb="4" eb="5">
      <t>サイ</t>
    </rPh>
    <rPh sb="5" eb="7">
      <t>ミマン</t>
    </rPh>
    <phoneticPr fontId="2"/>
  </si>
  <si>
    <t>G.70歳未満</t>
    <rPh sb="4" eb="5">
      <t>サイ</t>
    </rPh>
    <rPh sb="5" eb="7">
      <t>ミマン</t>
    </rPh>
    <phoneticPr fontId="2"/>
  </si>
  <si>
    <t>H.80歳未満</t>
    <rPh sb="4" eb="5">
      <t>サイ</t>
    </rPh>
    <rPh sb="5" eb="7">
      <t>ミマン</t>
    </rPh>
    <phoneticPr fontId="2"/>
  </si>
  <si>
    <t>I.90歳未満</t>
    <rPh sb="4" eb="5">
      <t>サイ</t>
    </rPh>
    <rPh sb="5" eb="7">
      <t>ミマン</t>
    </rPh>
    <phoneticPr fontId="2"/>
  </si>
  <si>
    <t>J.90歳以上</t>
    <rPh sb="4" eb="5">
      <t>サイ</t>
    </rPh>
    <rPh sb="5" eb="7">
      <t>イジョウ</t>
    </rPh>
    <phoneticPr fontId="2"/>
  </si>
  <si>
    <t>K.小学生未満</t>
    <rPh sb="2" eb="5">
      <t>ショウガクセイ</t>
    </rPh>
    <rPh sb="5" eb="7">
      <t>ミマン</t>
    </rPh>
    <phoneticPr fontId="2"/>
  </si>
  <si>
    <t>C.30歳未満</t>
    <rPh sb="4" eb="5">
      <t>サイ</t>
    </rPh>
    <rPh sb="5" eb="7">
      <t>ミマン</t>
    </rPh>
    <phoneticPr fontId="2"/>
  </si>
  <si>
    <r>
      <t xml:space="preserve">学年
</t>
    </r>
    <r>
      <rPr>
        <sz val="9"/>
        <rFont val="游ゴシック"/>
        <family val="3"/>
        <charset val="128"/>
        <scheme val="minor"/>
      </rPr>
      <t>小学生のみ</t>
    </r>
    <rPh sb="0" eb="2">
      <t>ガクネン</t>
    </rPh>
    <rPh sb="3" eb="6">
      <t>ショウガクセイ</t>
    </rPh>
    <phoneticPr fontId="2"/>
  </si>
  <si>
    <t>通信記録会　申込一覧表</t>
    <rPh sb="8" eb="11">
      <t>イチランヒョウ</t>
    </rPh>
    <phoneticPr fontId="2"/>
  </si>
  <si>
    <t>参加種目合計</t>
    <rPh sb="0" eb="4">
      <t>サンカシュモク</t>
    </rPh>
    <rPh sb="4" eb="6">
      <t>ゴウケイ</t>
    </rPh>
    <phoneticPr fontId="2"/>
  </si>
  <si>
    <t>参加人数合計</t>
    <rPh sb="0" eb="4">
      <t>サンカニンズウ</t>
    </rPh>
    <rPh sb="4" eb="6">
      <t>ゴウケイ</t>
    </rPh>
    <phoneticPr fontId="2"/>
  </si>
  <si>
    <t>【男子】</t>
    <rPh sb="1" eb="3">
      <t>ダンシ</t>
    </rPh>
    <phoneticPr fontId="2"/>
  </si>
  <si>
    <t>自由・背泳・平泳・バタ
個メ・板・MR・FR</t>
    <rPh sb="0" eb="2">
      <t>ジユウ</t>
    </rPh>
    <rPh sb="3" eb="5">
      <t>セオヨ</t>
    </rPh>
    <rPh sb="6" eb="8">
      <t>ヒラオヨ</t>
    </rPh>
    <rPh sb="12" eb="13">
      <t>コ</t>
    </rPh>
    <rPh sb="15" eb="16">
      <t>イタ</t>
    </rPh>
    <phoneticPr fontId="2"/>
  </si>
  <si>
    <t>【女子】</t>
    <rPh sb="1" eb="3">
      <t>ジョシ</t>
    </rPh>
    <phoneticPr fontId="2"/>
  </si>
  <si>
    <t>プログラム</t>
    <phoneticPr fontId="2"/>
  </si>
  <si>
    <t>コース</t>
    <phoneticPr fontId="2"/>
  </si>
  <si>
    <t>氏名</t>
    <rPh sb="0" eb="2">
      <t>シメイ</t>
    </rPh>
    <phoneticPr fontId="2"/>
  </si>
  <si>
    <t>タイム</t>
    <phoneticPr fontId="2"/>
  </si>
  <si>
    <t>分　　　　秒</t>
    <phoneticPr fontId="2"/>
  </si>
  <si>
    <t>１組</t>
    <rPh sb="1" eb="2">
      <t>クミ</t>
    </rPh>
    <phoneticPr fontId="2"/>
  </si>
  <si>
    <t>２組</t>
    <rPh sb="1" eb="2">
      <t>クミ</t>
    </rPh>
    <phoneticPr fontId="2"/>
  </si>
  <si>
    <t>３組</t>
    <rPh sb="1" eb="2">
      <t>クミ</t>
    </rPh>
    <phoneticPr fontId="2"/>
  </si>
  <si>
    <t>４組</t>
    <rPh sb="1" eb="2">
      <t>クミ</t>
    </rPh>
    <phoneticPr fontId="2"/>
  </si>
  <si>
    <t>５組</t>
    <rPh sb="1" eb="2">
      <t>クミ</t>
    </rPh>
    <phoneticPr fontId="2"/>
  </si>
  <si>
    <t>６組</t>
    <rPh sb="1" eb="2">
      <t>クミ</t>
    </rPh>
    <phoneticPr fontId="2"/>
  </si>
  <si>
    <t>自由・背泳・平泳・バタ
個メ・板・MR・FR
25 ・ 50 ・ 100 ・ 200m</t>
    <phoneticPr fontId="2"/>
  </si>
  <si>
    <t>第57回宇治市民総体　通信大会　時計係用</t>
    <rPh sb="16" eb="18">
      <t>トケイ</t>
    </rPh>
    <rPh sb="18" eb="19">
      <t>ガカリ</t>
    </rPh>
    <rPh sb="19" eb="20">
      <t>ヨウ</t>
    </rPh>
    <phoneticPr fontId="2"/>
  </si>
  <si>
    <t>保護がかかっています。</t>
    <rPh sb="0" eb="2">
      <t>ホゴ</t>
    </rPh>
    <phoneticPr fontId="2"/>
  </si>
  <si>
    <t>変更が必要な場合は「校閲」→「シートの保護」からお願いします。</t>
    <rPh sb="0" eb="2">
      <t>ヘンコウ</t>
    </rPh>
    <rPh sb="3" eb="5">
      <t>ヒツヨウ</t>
    </rPh>
    <rPh sb="6" eb="8">
      <t>バアイ</t>
    </rPh>
    <rPh sb="10" eb="12">
      <t>コウエツ</t>
    </rPh>
    <rPh sb="19" eb="21">
      <t>ホゴ</t>
    </rPh>
    <rPh sb="25" eb="26">
      <t>ネガ</t>
    </rPh>
    <phoneticPr fontId="2"/>
  </si>
  <si>
    <t>宇治市民総合体育大会出場にあたり、当クラブの出場選手は、定期的に水泳練習を</t>
    <rPh sb="0" eb="3">
      <t>ウジシ</t>
    </rPh>
    <rPh sb="3" eb="4">
      <t>ミン</t>
    </rPh>
    <rPh sb="4" eb="12">
      <t>ソウゴウタイイクタイカイシュツジョウ</t>
    </rPh>
    <rPh sb="17" eb="18">
      <t>トウ</t>
    </rPh>
    <rPh sb="22" eb="26">
      <t>シュツジョウセンシュ</t>
    </rPh>
    <rPh sb="28" eb="31">
      <t>テイキテキ</t>
    </rPh>
    <rPh sb="32" eb="36">
      <t>スイエイレンシュウ</t>
    </rPh>
    <phoneticPr fontId="2"/>
  </si>
  <si>
    <t>実施ていることを制約し、下記の通り参加料を添えて申し込みます。</t>
    <phoneticPr fontId="2"/>
  </si>
  <si>
    <t>個人種目：中学生以下</t>
    <rPh sb="0" eb="2">
      <t>コジン</t>
    </rPh>
    <rPh sb="2" eb="4">
      <t>シュモク</t>
    </rPh>
    <rPh sb="5" eb="8">
      <t>チュウガクセイ</t>
    </rPh>
    <rPh sb="8" eb="10">
      <t>イカ</t>
    </rPh>
    <phoneticPr fontId="2"/>
  </si>
  <si>
    <t>個人種目：高校生以上</t>
    <rPh sb="5" eb="10">
      <t>コウコウセイイジョウ</t>
    </rPh>
    <phoneticPr fontId="2"/>
  </si>
  <si>
    <t>組　＝</t>
    <rPh sb="0" eb="1">
      <t>クミ</t>
    </rPh>
    <phoneticPr fontId="2"/>
  </si>
  <si>
    <r>
      <t xml:space="preserve">年齢
</t>
    </r>
    <r>
      <rPr>
        <sz val="6"/>
        <rFont val="游ゴシック"/>
        <family val="3"/>
        <charset val="128"/>
        <scheme val="minor"/>
      </rPr>
      <t>9/1時点</t>
    </r>
    <rPh sb="0" eb="2">
      <t>ネンレイ</t>
    </rPh>
    <rPh sb="6" eb="8">
      <t>ジテン</t>
    </rPh>
    <phoneticPr fontId="2"/>
  </si>
  <si>
    <t>競技役員申請</t>
    <rPh sb="0" eb="2">
      <t>キョウギ</t>
    </rPh>
    <rPh sb="2" eb="4">
      <t>ヤクイン</t>
    </rPh>
    <rPh sb="4" eb="6">
      <t>シンセイ</t>
    </rPh>
    <phoneticPr fontId="2"/>
  </si>
  <si>
    <t>役員氏名</t>
    <rPh sb="0" eb="4">
      <t>ヤクインシメイ</t>
    </rPh>
    <phoneticPr fontId="2"/>
  </si>
  <si>
    <t>ふりがな
姓</t>
    <rPh sb="5" eb="6">
      <t>セイ</t>
    </rPh>
    <phoneticPr fontId="2"/>
  </si>
  <si>
    <t>ふりがな
名</t>
    <rPh sb="5" eb="6">
      <t>メイ</t>
    </rPh>
    <phoneticPr fontId="2"/>
  </si>
  <si>
    <t>　</t>
    <phoneticPr fontId="2"/>
  </si>
  <si>
    <t>リレー申込</t>
    <rPh sb="3" eb="5">
      <t>モウシコミ</t>
    </rPh>
    <phoneticPr fontId="2"/>
  </si>
  <si>
    <t>出場種目</t>
    <rPh sb="0" eb="2">
      <t>シュツジョウ</t>
    </rPh>
    <rPh sb="2" eb="4">
      <t>シュモク</t>
    </rPh>
    <phoneticPr fontId="2"/>
  </si>
  <si>
    <t>リレー：小・中学生</t>
    <rPh sb="4" eb="5">
      <t>ショウ</t>
    </rPh>
    <rPh sb="6" eb="9">
      <t>チュウガクセイ</t>
    </rPh>
    <phoneticPr fontId="2"/>
  </si>
  <si>
    <t>リレー：一般</t>
    <rPh sb="4" eb="6">
      <t>イッパン</t>
    </rPh>
    <phoneticPr fontId="2"/>
  </si>
  <si>
    <t>100m フリーリレー</t>
    <phoneticPr fontId="2"/>
  </si>
  <si>
    <t>100m メドレーリレー</t>
    <phoneticPr fontId="2"/>
  </si>
  <si>
    <t>100m ピタリリレー</t>
    <phoneticPr fontId="2"/>
  </si>
  <si>
    <t>一般</t>
    <rPh sb="0" eb="2">
      <t>イッパン</t>
    </rPh>
    <phoneticPr fontId="2"/>
  </si>
  <si>
    <t>チーム名</t>
    <rPh sb="3" eb="4">
      <t>メイ</t>
    </rPh>
    <phoneticPr fontId="2"/>
  </si>
  <si>
    <t>1泳者</t>
    <rPh sb="1" eb="3">
      <t>エイシャ</t>
    </rPh>
    <phoneticPr fontId="2"/>
  </si>
  <si>
    <t>2泳者</t>
    <rPh sb="1" eb="3">
      <t>エイシャ</t>
    </rPh>
    <phoneticPr fontId="2"/>
  </si>
  <si>
    <t>3泳者</t>
    <rPh sb="1" eb="3">
      <t>エイシャ</t>
    </rPh>
    <phoneticPr fontId="2"/>
  </si>
  <si>
    <t>4泳者</t>
    <rPh sb="1" eb="3">
      <t>エイシャ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</si>
  <si>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</si>
  <si>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</si>
  <si>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小・中学生</t>
    <rPh sb="0" eb="1">
      <t>ショウ</t>
    </rPh>
    <rPh sb="2" eb="5">
      <t>チュウガクセイ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</si>
  <si>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</si>
  <si>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</si>
  <si>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申込者</t>
    <rPh sb="0" eb="3">
      <t>モウシコミシャ</t>
    </rPh>
    <phoneticPr fontId="2"/>
  </si>
  <si>
    <t>【大会に参加される皆様へ】</t>
  </si>
  <si>
    <t>出場種目①</t>
    <rPh sb="0" eb="4">
      <t>シュツジョウシュモク</t>
    </rPh>
    <phoneticPr fontId="2"/>
  </si>
  <si>
    <t>出場種目②</t>
    <rPh sb="0" eb="4">
      <t>シュツジョウシュモク</t>
    </rPh>
    <phoneticPr fontId="2"/>
  </si>
  <si>
    <t>下記の通り参加料を添えて申し込みます。</t>
    <phoneticPr fontId="2"/>
  </si>
  <si>
    <t>宇治市民総合体育大会出場にあたり、定期的に水泳練習を実施ていることを制約し、</t>
    <rPh sb="0" eb="3">
      <t>ウジシ</t>
    </rPh>
    <rPh sb="3" eb="4">
      <t>ミン</t>
    </rPh>
    <rPh sb="4" eb="12">
      <t>ソウゴウタイイクタイカイシュツジョウ</t>
    </rPh>
    <rPh sb="17" eb="20">
      <t>テイキテキ</t>
    </rPh>
    <rPh sb="21" eb="25">
      <t>スイエイレンシュウ</t>
    </rPh>
    <phoneticPr fontId="2"/>
  </si>
  <si>
    <t>申込時に記載いただきました個人情報は、大会参加条件の確認、記録管理、記録証発行の目的に</t>
    <phoneticPr fontId="2"/>
  </si>
  <si>
    <t>使用します。また、大会会場において、氏名、性別、学年、競技種目、記録がプログラムや</t>
    <phoneticPr fontId="2"/>
  </si>
  <si>
    <t>速報等によって公開されます。これ以外の利用目的はございません。</t>
    <phoneticPr fontId="2"/>
  </si>
  <si>
    <t>以上の点をご了承いただきますようお願いいたします。</t>
  </si>
  <si>
    <t>※水色のセルのみ入力してください。</t>
    <rPh sb="1" eb="3">
      <t>ミズイロ</t>
    </rPh>
    <rPh sb="8" eb="10">
      <t>ニュウリョク</t>
    </rPh>
    <phoneticPr fontId="2"/>
  </si>
  <si>
    <t>ふりがな</t>
    <phoneticPr fontId="2"/>
  </si>
  <si>
    <t>ujiswimmingkyokai@gmail.com</t>
  </si>
  <si>
    <t>【申込先メールアドレス】</t>
    <rPh sb="1" eb="4">
      <t>モウシコミサキ</t>
    </rPh>
    <phoneticPr fontId="2"/>
  </si>
  <si>
    <t>※水色のついた部分のみ入力願います。</t>
    <rPh sb="1" eb="3">
      <t>ミズイロ</t>
    </rPh>
    <rPh sb="7" eb="9">
      <t>ブブン</t>
    </rPh>
    <rPh sb="11" eb="13">
      <t>ニュウリョク</t>
    </rPh>
    <rPh sb="13" eb="14">
      <t>ネガ</t>
    </rPh>
    <phoneticPr fontId="1"/>
  </si>
  <si>
    <r>
      <t>記録会　申込書（</t>
    </r>
    <r>
      <rPr>
        <b/>
        <sz val="20"/>
        <color rgb="FFFF0000"/>
        <rFont val="游ゴシック"/>
        <family val="3"/>
        <charset val="128"/>
        <scheme val="minor"/>
      </rPr>
      <t>個人用</t>
    </r>
    <r>
      <rPr>
        <b/>
        <sz val="14"/>
        <color theme="1"/>
        <rFont val="游ゴシック"/>
        <family val="3"/>
        <charset val="128"/>
        <scheme val="minor"/>
      </rPr>
      <t>）</t>
    </r>
    <rPh sb="4" eb="7">
      <t>モウシコミショ</t>
    </rPh>
    <rPh sb="8" eb="11">
      <t>コジンヨウ</t>
    </rPh>
    <phoneticPr fontId="2"/>
  </si>
  <si>
    <r>
      <t>記録会　申込書（</t>
    </r>
    <r>
      <rPr>
        <b/>
        <sz val="20"/>
        <color rgb="FF0000FF"/>
        <rFont val="游ゴシック"/>
        <family val="3"/>
        <charset val="128"/>
        <scheme val="minor"/>
      </rPr>
      <t>団体用</t>
    </r>
    <r>
      <rPr>
        <b/>
        <sz val="14"/>
        <color theme="1"/>
        <rFont val="游ゴシック"/>
        <family val="3"/>
        <charset val="128"/>
        <scheme val="minor"/>
      </rPr>
      <t>）</t>
    </r>
    <rPh sb="8" eb="11">
      <t>ダンタイヨウ</t>
    </rPh>
    <phoneticPr fontId="2"/>
  </si>
  <si>
    <t>← 一般のリレー参加チーム数を記入ください。</t>
    <rPh sb="2" eb="4">
      <t>イッパン</t>
    </rPh>
    <rPh sb="8" eb="10">
      <t>サンカ</t>
    </rPh>
    <rPh sb="13" eb="14">
      <t>スウ</t>
    </rPh>
    <rPh sb="15" eb="17">
      <t>キニュウ</t>
    </rPh>
    <phoneticPr fontId="2"/>
  </si>
  <si>
    <t>← 小中学生のリレー参加チーム数を記入ください。</t>
    <rPh sb="2" eb="6">
      <t>ショウチュウガクセイ</t>
    </rPh>
    <rPh sb="10" eb="12">
      <t>サンカ</t>
    </rPh>
    <rPh sb="15" eb="16">
      <t>スウ</t>
    </rPh>
    <rPh sb="17" eb="19">
      <t>キニュウ</t>
    </rPh>
    <phoneticPr fontId="2"/>
  </si>
  <si>
    <t>第59回　宇治市⺠総合体育⼤会【⽔泳の部】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</si>
</sst>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;[&lt;=9999]0\-00;0\-00"/>
    <numFmt numFmtId="177" formatCode="[&lt;=999]00;[&lt;=9999]00\-00;00\-0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Calibri"/>
      <family val="2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rgb="FF0000FF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10.5"/>
      <color theme="1"/>
      <name val="游ゴシック Light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20"/>
      <color rgb="FF0000FF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DF9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" fontId="0" fillId="0" borderId="0" xfId="0" applyNumberFormat="1">
      <alignment vertical="center"/>
    </xf>
    <xf numFmtId="3" fontId="0" fillId="0" borderId="1" xfId="0" applyNumberFormat="1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3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0" fontId="9" fillId="0" borderId="0" xfId="1" applyAlignment="1">
      <alignment vertical="center"/>
    </xf>
    <xf numFmtId="0" fontId="11" fillId="0" borderId="17" xfId="1" applyFont="1" applyBorder="1" applyAlignment="1">
      <alignment horizontal="center" vertical="center" shrinkToFit="1"/>
    </xf>
    <xf numFmtId="0" fontId="11" fillId="0" borderId="17" xfId="1" applyFont="1" applyBorder="1" applyAlignment="1">
      <alignment horizontal="center" vertical="center"/>
    </xf>
    <xf numFmtId="0" fontId="11" fillId="0" borderId="17" xfId="1" applyFont="1" applyBorder="1" applyAlignment="1">
      <alignment vertical="center"/>
    </xf>
    <xf numFmtId="57" fontId="11" fillId="0" borderId="17" xfId="1" applyNumberFormat="1" applyFont="1" applyBorder="1" applyAlignment="1">
      <alignment horizontal="center" vertical="center" shrinkToFit="1"/>
    </xf>
    <xf numFmtId="0" fontId="11" fillId="0" borderId="17" xfId="1" applyFont="1" applyBorder="1" applyAlignment="1">
      <alignment vertical="center" shrinkToFit="1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2" borderId="2" xfId="0" applyFont="1" applyFill="1" applyBorder="1" applyAlignment="1" applyProtection="1">
      <alignment vertical="center" shrinkToFit="1"/>
      <protection locked="0"/>
    </xf>
    <xf numFmtId="14" fontId="8" fillId="2" borderId="2" xfId="0" applyNumberFormat="1" applyFont="1" applyFill="1" applyBorder="1" applyAlignment="1" applyProtection="1">
      <alignment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176" fontId="8" fillId="2" borderId="11" xfId="0" applyNumberFormat="1" applyFont="1" applyFill="1" applyBorder="1" applyAlignment="1" applyProtection="1">
      <alignment vertical="center" shrinkToFit="1"/>
      <protection locked="0"/>
    </xf>
    <xf numFmtId="177" fontId="8" fillId="2" borderId="12" xfId="0" applyNumberFormat="1" applyFont="1" applyFill="1" applyBorder="1" applyAlignment="1" applyProtection="1">
      <alignment vertical="center" shrinkToFit="1"/>
      <protection locked="0"/>
    </xf>
    <xf numFmtId="177" fontId="8" fillId="2" borderId="13" xfId="0" applyNumberFormat="1" applyFont="1" applyFill="1" applyBorder="1" applyAlignment="1" applyProtection="1">
      <alignment vertical="center" shrinkToFit="1"/>
      <protection locked="0"/>
    </xf>
    <xf numFmtId="56" fontId="5" fillId="0" borderId="0" xfId="0" applyNumberFormat="1" applyFont="1">
      <alignment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1" fillId="0" borderId="17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5" fillId="0" borderId="0" xfId="0" applyNumberFormat="1" applyFont="1">
      <alignment vertical="center"/>
    </xf>
    <xf numFmtId="0" fontId="9" fillId="0" borderId="2" xfId="1" applyBorder="1" applyAlignment="1">
      <alignment horizontal="center" vertical="center"/>
    </xf>
    <xf numFmtId="0" fontId="12" fillId="0" borderId="0" xfId="1" applyFont="1" applyAlignment="1">
      <alignment horizontal="centerContinuous" vertical="center"/>
    </xf>
    <xf numFmtId="0" fontId="9" fillId="0" borderId="0" xfId="1" applyAlignment="1">
      <alignment horizontal="centerContinuous" vertical="center"/>
    </xf>
    <xf numFmtId="0" fontId="9" fillId="3" borderId="2" xfId="1" applyFill="1" applyBorder="1" applyAlignment="1">
      <alignment horizontal="center" vertical="center"/>
    </xf>
    <xf numFmtId="0" fontId="19" fillId="3" borderId="2" xfId="1" applyFont="1" applyFill="1" applyBorder="1" applyAlignment="1">
      <alignment horizontal="center" vertical="center" wrapText="1"/>
    </xf>
    <xf numFmtId="0" fontId="9" fillId="3" borderId="2" xfId="1" applyFill="1" applyBorder="1" applyAlignment="1">
      <alignment vertical="center"/>
    </xf>
    <xf numFmtId="0" fontId="0" fillId="3" borderId="0" xfId="0" applyFill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56" fontId="5" fillId="0" borderId="19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3" borderId="2" xfId="0" applyFill="1" applyBorder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22" fillId="0" borderId="0" xfId="2">
      <alignment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>
      <alignment vertical="center"/>
    </xf>
    <xf numFmtId="3" fontId="0" fillId="0" borderId="1" xfId="0" applyNumberFormat="1" applyBorder="1">
      <alignment vertical="center"/>
    </xf>
    <xf numFmtId="49" fontId="0" fillId="0" borderId="6" xfId="0" applyNumberFormat="1" applyBorder="1" applyProtection="1">
      <alignment vertical="center"/>
      <protection locked="0"/>
    </xf>
    <xf numFmtId="49" fontId="0" fillId="0" borderId="8" xfId="0" applyNumberFormat="1" applyBorder="1" applyProtection="1">
      <alignment vertical="center"/>
      <protection locked="0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3" fontId="0" fillId="0" borderId="5" xfId="0" applyNumberForma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3" borderId="6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0" fillId="3" borderId="8" xfId="0" applyFill="1" applyBorder="1" applyProtection="1">
      <alignment vertical="center"/>
      <protection locked="0"/>
    </xf>
    <xf numFmtId="0" fontId="11" fillId="0" borderId="16" xfId="1" applyFont="1" applyBorder="1" applyAlignment="1">
      <alignment horizontal="center" vertical="center" shrinkToFit="1"/>
    </xf>
    <xf numFmtId="0" fontId="10" fillId="0" borderId="15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9" fillId="0" borderId="0" xfId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759040EF-E384-4263-9354-F90D792C4080}"/>
  </cellStyles>
  <dxfs count="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0000FF"/>
      <color rgb="FFCCFFFF"/>
      <color rgb="FFCD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microsoft.com/office/2017/10/relationships/person" Target="persons/person3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jiswimmingkyoka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jiswimmingkyokai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D739-8EEB-4A51-923E-A0A581330F32}">
  <sheetPr>
    <pageSetUpPr fitToPage="1"/>
  </sheetPr>
  <dimension ref="B1:P29"/>
  <sheetViews>
    <sheetView showGridLines="0" workbookViewId="0"/>
  </sheetViews>
  <sheetFormatPr defaultRowHeight="18" x14ac:dyDescent="0.55000000000000004"/>
  <cols>
    <col min="1" max="1" width="2.58203125" customWidth="1"/>
    <col min="2" max="2" width="11" bestFit="1" customWidth="1"/>
    <col min="3" max="14" width="6.58203125" customWidth="1"/>
    <col min="15" max="15" width="7.08203125" customWidth="1"/>
  </cols>
  <sheetData>
    <row r="1" spans="2:16" ht="22.5" x14ac:dyDescent="0.55000000000000004">
      <c r="B1" s="10" t="s">
        <v>163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2:16" ht="32.5" x14ac:dyDescent="0.55000000000000004">
      <c r="B2" s="10" t="s">
        <v>159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t="s">
        <v>113</v>
      </c>
    </row>
    <row r="3" spans="2:16" ht="22.5" x14ac:dyDescent="0.55000000000000004">
      <c r="B3" s="1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6" x14ac:dyDescent="0.55000000000000004">
      <c r="C4" t="s">
        <v>149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t="s">
        <v>114</v>
      </c>
    </row>
    <row r="5" spans="2:16" x14ac:dyDescent="0.55000000000000004">
      <c r="C5" t="s">
        <v>148</v>
      </c>
    </row>
    <row r="6" spans="2:16" ht="5" customHeight="1" x14ac:dyDescent="0.55000000000000004"/>
    <row r="7" spans="2:16" ht="30" customHeight="1" x14ac:dyDescent="0.55000000000000004">
      <c r="B7" s="2" t="s">
        <v>144</v>
      </c>
      <c r="C7" s="86"/>
      <c r="D7" s="87"/>
      <c r="E7" s="87"/>
      <c r="F7" s="87"/>
      <c r="G7" s="88"/>
      <c r="H7" s="84" t="s">
        <v>155</v>
      </c>
      <c r="I7" s="85"/>
      <c r="J7" s="86"/>
      <c r="K7" s="87"/>
      <c r="L7" s="87"/>
      <c r="M7" s="87"/>
      <c r="N7" s="88"/>
      <c r="P7" t="s">
        <v>30</v>
      </c>
    </row>
    <row r="8" spans="2:16" ht="30" customHeight="1" x14ac:dyDescent="0.55000000000000004">
      <c r="B8" s="2" t="s">
        <v>32</v>
      </c>
      <c r="C8" s="86"/>
      <c r="D8" s="87"/>
      <c r="E8" s="87"/>
      <c r="F8" s="87"/>
      <c r="G8" s="88"/>
      <c r="H8" s="84" t="s">
        <v>139</v>
      </c>
      <c r="I8" s="85"/>
      <c r="J8" s="86"/>
      <c r="K8" s="87"/>
      <c r="L8" s="87"/>
      <c r="M8" s="87"/>
      <c r="N8" s="88"/>
    </row>
    <row r="9" spans="2:16" ht="30" customHeight="1" x14ac:dyDescent="0.55000000000000004">
      <c r="B9" s="2" t="s">
        <v>146</v>
      </c>
      <c r="C9" s="86" t="s">
        <v>39</v>
      </c>
      <c r="D9" s="87"/>
      <c r="E9" s="87"/>
      <c r="F9" s="87"/>
      <c r="G9" s="88"/>
      <c r="H9" s="84" t="s">
        <v>147</v>
      </c>
      <c r="I9" s="85"/>
      <c r="J9" s="86" t="s">
        <v>39</v>
      </c>
      <c r="K9" s="87"/>
      <c r="L9" s="87"/>
      <c r="M9" s="87"/>
      <c r="N9" s="88"/>
    </row>
    <row r="10" spans="2:16" ht="5" customHeight="1" x14ac:dyDescent="0.55000000000000004"/>
    <row r="11" spans="2:16" ht="30" customHeight="1" x14ac:dyDescent="0.55000000000000004">
      <c r="B11" s="2" t="s">
        <v>20</v>
      </c>
      <c r="C11" s="66" t="s">
        <v>22</v>
      </c>
      <c r="D11" s="82"/>
      <c r="E11" s="83"/>
      <c r="F11" s="11"/>
      <c r="G11" s="8"/>
      <c r="H11" s="8"/>
      <c r="I11" s="8"/>
      <c r="J11" s="8"/>
      <c r="K11" s="8"/>
      <c r="L11" s="8"/>
      <c r="M11" s="8"/>
      <c r="N11" s="8"/>
    </row>
    <row r="12" spans="2:16" ht="30" customHeight="1" x14ac:dyDescent="0.55000000000000004">
      <c r="B12" s="2" t="s">
        <v>21</v>
      </c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/>
    </row>
    <row r="13" spans="2:16" ht="30" customHeight="1" x14ac:dyDescent="0.55000000000000004">
      <c r="B13" s="2" t="s">
        <v>2</v>
      </c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</row>
    <row r="14" spans="2:16" ht="30" customHeight="1" x14ac:dyDescent="0.55000000000000004">
      <c r="B14" s="2" t="s">
        <v>25</v>
      </c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</row>
    <row r="15" spans="2:16" ht="5" customHeight="1" x14ac:dyDescent="0.55000000000000004"/>
    <row r="16" spans="2:16" x14ac:dyDescent="0.55000000000000004">
      <c r="B16" s="73"/>
      <c r="C16" t="s">
        <v>154</v>
      </c>
    </row>
    <row r="18" spans="2:13" x14ac:dyDescent="0.55000000000000004">
      <c r="B18" t="s">
        <v>28</v>
      </c>
      <c r="C18" t="s">
        <v>117</v>
      </c>
      <c r="F18" s="3">
        <v>1000</v>
      </c>
      <c r="G18" t="s">
        <v>27</v>
      </c>
      <c r="H18" s="6" t="s">
        <v>7</v>
      </c>
      <c r="I18">
        <f>IF(OR(C8=申込一覧表男子!S6,'申込書（個人用）'!C8=申込一覧表男子!S7,'申込書（個人用）'!C8=申込一覧表男子!S16),1,0)</f>
        <v>0</v>
      </c>
      <c r="J18" t="s">
        <v>29</v>
      </c>
      <c r="K18" s="79">
        <f>F18*I18</f>
        <v>0</v>
      </c>
      <c r="L18" s="79"/>
      <c r="M18" t="s">
        <v>26</v>
      </c>
    </row>
    <row r="19" spans="2:13" x14ac:dyDescent="0.55000000000000004">
      <c r="C19" t="s">
        <v>118</v>
      </c>
      <c r="F19" s="3">
        <v>1500</v>
      </c>
      <c r="G19" t="s">
        <v>27</v>
      </c>
      <c r="H19" s="6" t="s">
        <v>7</v>
      </c>
      <c r="I19">
        <f>IF(C8="",0,IF(I18=1,0,1))</f>
        <v>0</v>
      </c>
      <c r="J19" t="s">
        <v>29</v>
      </c>
      <c r="K19" s="80">
        <f>F19*I19</f>
        <v>0</v>
      </c>
      <c r="L19" s="80"/>
      <c r="M19" t="s">
        <v>26</v>
      </c>
    </row>
    <row r="20" spans="2:13" ht="30" customHeight="1" x14ac:dyDescent="0.55000000000000004">
      <c r="C20" s="1" t="s">
        <v>8</v>
      </c>
      <c r="D20" s="1"/>
      <c r="E20" s="4"/>
      <c r="F20" s="1"/>
      <c r="G20" s="1"/>
      <c r="H20" s="1"/>
      <c r="I20" s="1"/>
      <c r="J20" s="4"/>
      <c r="K20" s="81">
        <f>SUM(K18:L19)</f>
        <v>0</v>
      </c>
      <c r="L20" s="81"/>
      <c r="M20" s="1" t="s">
        <v>26</v>
      </c>
    </row>
    <row r="21" spans="2:13" ht="18" customHeight="1" x14ac:dyDescent="0.55000000000000004"/>
    <row r="22" spans="2:13" ht="21" customHeight="1" x14ac:dyDescent="0.55000000000000004">
      <c r="C22" s="70" t="s">
        <v>145</v>
      </c>
    </row>
    <row r="23" spans="2:13" x14ac:dyDescent="0.55000000000000004">
      <c r="C23" s="70" t="s">
        <v>150</v>
      </c>
    </row>
    <row r="24" spans="2:13" x14ac:dyDescent="0.55000000000000004">
      <c r="C24" t="s">
        <v>151</v>
      </c>
    </row>
    <row r="25" spans="2:13" x14ac:dyDescent="0.55000000000000004">
      <c r="C25" t="s">
        <v>152</v>
      </c>
    </row>
    <row r="26" spans="2:13" x14ac:dyDescent="0.55000000000000004">
      <c r="C26" t="s">
        <v>153</v>
      </c>
    </row>
    <row r="28" spans="2:13" x14ac:dyDescent="0.55000000000000004">
      <c r="C28" t="s">
        <v>157</v>
      </c>
    </row>
    <row r="29" spans="2:13" x14ac:dyDescent="0.55000000000000004">
      <c r="C29" s="74" t="s">
        <v>156</v>
      </c>
    </row>
  </sheetData>
  <sheetProtection sheet="1" objects="1" scenarios="1"/>
  <mergeCells count="16">
    <mergeCell ref="K18:L18"/>
    <mergeCell ref="K19:L19"/>
    <mergeCell ref="K20:L20"/>
    <mergeCell ref="D11:E11"/>
    <mergeCell ref="H7:I7"/>
    <mergeCell ref="H9:I9"/>
    <mergeCell ref="C9:G9"/>
    <mergeCell ref="J9:N9"/>
    <mergeCell ref="C8:G8"/>
    <mergeCell ref="H8:I8"/>
    <mergeCell ref="J8:N8"/>
    <mergeCell ref="J7:N7"/>
    <mergeCell ref="C7:G7"/>
    <mergeCell ref="C12:N12"/>
    <mergeCell ref="C13:N13"/>
    <mergeCell ref="C14:N14"/>
  </mergeCells>
  <phoneticPr fontId="2"/>
  <conditionalFormatting sqref="C7:G9 J7:N9 D11:E11 C12:N14">
    <cfRule type="containsBlanks" dxfId="4" priority="2">
      <formula>LEN(TRIM(C7))=0</formula>
    </cfRule>
  </conditionalFormatting>
  <dataValidations count="3">
    <dataValidation type="list" allowBlank="1" showInputMessage="1" showErrorMessage="1" sqref="J8:N8" xr:uid="{51FDD4AD-FEEF-4313-A718-3EE4F4C6F0E3}">
      <formula1>"男子,女子"</formula1>
    </dataValidation>
    <dataValidation imeMode="hiragana" allowBlank="1" showInputMessage="1" showErrorMessage="1" sqref="J7:N7" xr:uid="{703F7793-7751-40CF-BD7A-E3529564EA41}"/>
    <dataValidation errorStyle="warning" operator="notEqual" allowBlank="1" showInputMessage="1" errorTitle="同一種目" error="出場種目が同じです。他の種目を選択ください。" sqref="O9" xr:uid="{BE93BD28-111A-43FD-BE59-098E6E279AE1}"/>
  </dataValidations>
  <hyperlinks>
    <hyperlink ref="C29" r:id="rId1" display="mailto:ujiswimmingkyokai@gmail.com" xr:uid="{671B04C9-31B4-4DF8-B86D-B4A542AEC4F4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6C0825-9929-406C-ABC7-EC3DFB4EA0CC}">
          <x14:formula1>
            <xm:f>申込一覧表男子!$S$6:$S$16</xm:f>
          </x14:formula1>
          <xm:sqref>C8:G8</xm:sqref>
        </x14:dataValidation>
        <x14:dataValidation type="list" allowBlank="1" showInputMessage="1" showErrorMessage="1" xr:uid="{A63F00C1-7A6B-4644-AE26-9060478FD66D}">
          <x14:formula1>
            <xm:f>申込一覧表男子!$U$6:$U$24</xm:f>
          </x14:formula1>
          <xm:sqref>C9:G9 J9:N9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6CAE-E901-4038-B0E6-F3C8351E48BA}">
  <sheetPr>
    <pageSetUpPr fitToPage="1"/>
  </sheetPr>
  <dimension ref="B1:P33"/>
  <sheetViews>
    <sheetView showGridLines="0" tabSelected="1" workbookViewId="0"/>
  </sheetViews>
  <sheetFormatPr defaultRowHeight="18" x14ac:dyDescent="0.55000000000000004"/>
  <cols>
    <col min="1" max="1" width="2.58203125" customWidth="1"/>
    <col min="2" max="2" width="11" bestFit="1" customWidth="1"/>
    <col min="3" max="14" width="6.58203125" customWidth="1"/>
    <col min="15" max="15" width="7.08203125" customWidth="1"/>
  </cols>
  <sheetData>
    <row r="1" spans="2:16" ht="22.5" x14ac:dyDescent="0.55000000000000004">
      <c r="B1" s="10" t="s">
        <v>163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2:16" ht="32.5" x14ac:dyDescent="0.55000000000000004">
      <c r="B2" s="10" t="s">
        <v>160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P2" t="s">
        <v>113</v>
      </c>
    </row>
    <row r="3" spans="2:16" ht="22.5" x14ac:dyDescent="0.55000000000000004">
      <c r="B3" s="1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P3" t="s">
        <v>114</v>
      </c>
    </row>
    <row r="4" spans="2:16" x14ac:dyDescent="0.55000000000000004">
      <c r="C4" t="s">
        <v>115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 x14ac:dyDescent="0.55000000000000004">
      <c r="C5" t="s">
        <v>116</v>
      </c>
    </row>
    <row r="6" spans="2:16" ht="5" customHeight="1" x14ac:dyDescent="0.55000000000000004"/>
    <row r="7" spans="2:16" ht="30" customHeight="1" x14ac:dyDescent="0.55000000000000004">
      <c r="B7" s="2" t="s">
        <v>23</v>
      </c>
      <c r="C7" s="86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  <c r="P7" t="s">
        <v>158</v>
      </c>
    </row>
    <row r="8" spans="2:16" ht="30" customHeight="1" x14ac:dyDescent="0.55000000000000004">
      <c r="B8" s="2" t="s">
        <v>24</v>
      </c>
      <c r="C8" s="86"/>
      <c r="D8" s="87"/>
      <c r="E8" s="87"/>
      <c r="F8" s="87"/>
      <c r="G8" s="87"/>
      <c r="H8" s="87"/>
      <c r="I8" s="87"/>
      <c r="J8" s="87"/>
      <c r="K8" s="87"/>
      <c r="L8" s="87"/>
      <c r="M8" s="87"/>
      <c r="N8" s="88"/>
    </row>
    <row r="9" spans="2:16" ht="30" customHeight="1" x14ac:dyDescent="0.55000000000000004">
      <c r="B9" s="2" t="s">
        <v>0</v>
      </c>
      <c r="C9" s="86"/>
      <c r="D9" s="87"/>
      <c r="E9" s="87"/>
      <c r="F9" s="87"/>
      <c r="G9" s="88"/>
      <c r="H9" s="94" t="s">
        <v>155</v>
      </c>
      <c r="I9" s="95"/>
      <c r="J9" s="84"/>
      <c r="K9" s="93"/>
      <c r="L9" s="93"/>
      <c r="M9" s="93"/>
      <c r="N9" s="85"/>
    </row>
    <row r="10" spans="2:16" ht="5" customHeight="1" x14ac:dyDescent="0.55000000000000004"/>
    <row r="11" spans="2:16" ht="30" customHeight="1" x14ac:dyDescent="0.55000000000000004">
      <c r="B11" s="2" t="s">
        <v>20</v>
      </c>
      <c r="C11" s="66" t="s">
        <v>22</v>
      </c>
      <c r="D11" s="82"/>
      <c r="E11" s="83"/>
      <c r="F11" s="11"/>
      <c r="G11" s="8"/>
      <c r="H11" s="8"/>
      <c r="I11" s="8"/>
      <c r="J11" s="8"/>
      <c r="K11" s="8"/>
      <c r="L11" s="8"/>
      <c r="M11" s="8"/>
      <c r="N11" s="8"/>
    </row>
    <row r="12" spans="2:16" ht="30" customHeight="1" x14ac:dyDescent="0.55000000000000004">
      <c r="B12" s="2" t="s">
        <v>21</v>
      </c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/>
    </row>
    <row r="13" spans="2:16" ht="30" customHeight="1" x14ac:dyDescent="0.55000000000000004">
      <c r="B13" s="2" t="s">
        <v>2</v>
      </c>
      <c r="C13" s="82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3"/>
    </row>
    <row r="14" spans="2:16" ht="30" customHeight="1" x14ac:dyDescent="0.55000000000000004">
      <c r="B14" s="2" t="s">
        <v>25</v>
      </c>
      <c r="C14" s="82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3"/>
    </row>
    <row r="15" spans="2:16" ht="5" customHeight="1" x14ac:dyDescent="0.55000000000000004"/>
    <row r="16" spans="2:16" ht="26" x14ac:dyDescent="0.55000000000000004">
      <c r="B16" s="2" t="s">
        <v>3</v>
      </c>
      <c r="C16" s="72" t="s">
        <v>10</v>
      </c>
      <c r="D16" s="72" t="s">
        <v>9</v>
      </c>
      <c r="E16" s="71" t="s">
        <v>11</v>
      </c>
      <c r="F16" s="71" t="s">
        <v>12</v>
      </c>
      <c r="G16" s="71" t="s">
        <v>13</v>
      </c>
      <c r="H16" s="71" t="s">
        <v>14</v>
      </c>
      <c r="I16" s="71" t="s">
        <v>15</v>
      </c>
      <c r="J16" s="71" t="s">
        <v>16</v>
      </c>
      <c r="K16" s="71" t="s">
        <v>17</v>
      </c>
      <c r="L16" s="71" t="s">
        <v>18</v>
      </c>
      <c r="M16" s="71" t="s">
        <v>19</v>
      </c>
      <c r="N16" s="75" t="s">
        <v>6</v>
      </c>
    </row>
    <row r="17" spans="2:16" ht="30" customHeight="1" x14ac:dyDescent="0.55000000000000004">
      <c r="B17" s="2" t="s">
        <v>4</v>
      </c>
      <c r="C17" s="76">
        <f>申込一覧表男子!V26</f>
        <v>0</v>
      </c>
      <c r="D17" s="76">
        <f>申込一覧表男子!W26</f>
        <v>0</v>
      </c>
      <c r="E17" s="76">
        <f>申込一覧表男子!X26</f>
        <v>0</v>
      </c>
      <c r="F17" s="76">
        <f>申込一覧表男子!Y26</f>
        <v>0</v>
      </c>
      <c r="G17" s="76">
        <f>申込一覧表男子!Z26</f>
        <v>0</v>
      </c>
      <c r="H17" s="76">
        <f>申込一覧表男子!AA26</f>
        <v>0</v>
      </c>
      <c r="I17" s="76">
        <f>申込一覧表男子!AB26</f>
        <v>0</v>
      </c>
      <c r="J17" s="76">
        <f>申込一覧表男子!AC26</f>
        <v>0</v>
      </c>
      <c r="K17" s="76">
        <f>申込一覧表男子!AD26</f>
        <v>0</v>
      </c>
      <c r="L17" s="76">
        <f>申込一覧表男子!AE26</f>
        <v>0</v>
      </c>
      <c r="M17" s="76">
        <f>申込一覧表男子!AF26</f>
        <v>0</v>
      </c>
      <c r="N17" s="76">
        <f>SUM(C17:M17)</f>
        <v>0</v>
      </c>
    </row>
    <row r="18" spans="2:16" ht="30" customHeight="1" thickBot="1" x14ac:dyDescent="0.6">
      <c r="B18" s="12" t="s">
        <v>5</v>
      </c>
      <c r="C18" s="77">
        <f>申込一覧表女子!V26</f>
        <v>0</v>
      </c>
      <c r="D18" s="77">
        <f>申込一覧表女子!W26</f>
        <v>0</v>
      </c>
      <c r="E18" s="77">
        <f>申込一覧表女子!X26</f>
        <v>0</v>
      </c>
      <c r="F18" s="77">
        <f>申込一覧表女子!Y26</f>
        <v>0</v>
      </c>
      <c r="G18" s="77">
        <f>申込一覧表女子!Z26</f>
        <v>0</v>
      </c>
      <c r="H18" s="77">
        <f>申込一覧表女子!AA26</f>
        <v>0</v>
      </c>
      <c r="I18" s="77">
        <f>申込一覧表女子!AB26</f>
        <v>0</v>
      </c>
      <c r="J18" s="77">
        <f>申込一覧表女子!AC26</f>
        <v>0</v>
      </c>
      <c r="K18" s="77">
        <f>申込一覧表女子!AD26</f>
        <v>0</v>
      </c>
      <c r="L18" s="77">
        <f>申込一覧表女子!AE26</f>
        <v>0</v>
      </c>
      <c r="M18" s="77">
        <f>申込一覧表女子!AF26</f>
        <v>0</v>
      </c>
      <c r="N18" s="77">
        <f>SUM(C18:M18)</f>
        <v>0</v>
      </c>
    </row>
    <row r="19" spans="2:16" ht="30" customHeight="1" thickTop="1" x14ac:dyDescent="0.55000000000000004">
      <c r="B19" s="13" t="s">
        <v>6</v>
      </c>
      <c r="C19" s="78">
        <f>SUM(C17:C18)</f>
        <v>0</v>
      </c>
      <c r="D19" s="78">
        <f t="shared" ref="D19:N19" si="0">SUM(D17:D18)</f>
        <v>0</v>
      </c>
      <c r="E19" s="78">
        <f t="shared" si="0"/>
        <v>0</v>
      </c>
      <c r="F19" s="78">
        <f t="shared" si="0"/>
        <v>0</v>
      </c>
      <c r="G19" s="78">
        <f t="shared" si="0"/>
        <v>0</v>
      </c>
      <c r="H19" s="78">
        <f t="shared" si="0"/>
        <v>0</v>
      </c>
      <c r="I19" s="78">
        <f t="shared" si="0"/>
        <v>0</v>
      </c>
      <c r="J19" s="78">
        <f t="shared" si="0"/>
        <v>0</v>
      </c>
      <c r="K19" s="78">
        <f t="shared" si="0"/>
        <v>0</v>
      </c>
      <c r="L19" s="78">
        <f t="shared" si="0"/>
        <v>0</v>
      </c>
      <c r="M19" s="78">
        <f t="shared" si="0"/>
        <v>0</v>
      </c>
      <c r="N19" s="78">
        <f t="shared" si="0"/>
        <v>0</v>
      </c>
    </row>
    <row r="20" spans="2:16" ht="5" customHeight="1" x14ac:dyDescent="0.55000000000000004"/>
    <row r="21" spans="2:16" x14ac:dyDescent="0.55000000000000004">
      <c r="B21" t="s">
        <v>28</v>
      </c>
      <c r="C21" t="s">
        <v>117</v>
      </c>
      <c r="F21" s="3">
        <v>1000</v>
      </c>
      <c r="G21" t="s">
        <v>27</v>
      </c>
      <c r="H21" s="6" t="s">
        <v>7</v>
      </c>
      <c r="I21">
        <f>SUM(C19:D19,M19)</f>
        <v>0</v>
      </c>
      <c r="J21" t="s">
        <v>29</v>
      </c>
      <c r="K21" s="79">
        <f>F21*I21</f>
        <v>0</v>
      </c>
      <c r="L21" s="79"/>
      <c r="M21" t="s">
        <v>26</v>
      </c>
    </row>
    <row r="22" spans="2:16" x14ac:dyDescent="0.55000000000000004">
      <c r="C22" t="s">
        <v>118</v>
      </c>
      <c r="F22" s="3">
        <v>1500</v>
      </c>
      <c r="G22" t="s">
        <v>27</v>
      </c>
      <c r="H22" s="6" t="s">
        <v>7</v>
      </c>
      <c r="I22">
        <f>SUM(E19:L19)</f>
        <v>0</v>
      </c>
      <c r="J22" t="s">
        <v>29</v>
      </c>
      <c r="K22" s="80">
        <f>F22*I22</f>
        <v>0</v>
      </c>
      <c r="L22" s="80"/>
      <c r="M22" t="s">
        <v>26</v>
      </c>
    </row>
    <row r="23" spans="2:16" x14ac:dyDescent="0.55000000000000004">
      <c r="C23" t="s">
        <v>128</v>
      </c>
      <c r="E23" s="3"/>
      <c r="F23">
        <v>0</v>
      </c>
      <c r="G23" t="s">
        <v>27</v>
      </c>
      <c r="H23" s="6" t="s">
        <v>7</v>
      </c>
      <c r="I23" s="63"/>
      <c r="J23" t="s">
        <v>119</v>
      </c>
      <c r="K23" s="80">
        <f>F23*I23</f>
        <v>0</v>
      </c>
      <c r="L23" s="80"/>
      <c r="M23" t="s">
        <v>26</v>
      </c>
      <c r="P23" t="s">
        <v>162</v>
      </c>
    </row>
    <row r="24" spans="2:16" x14ac:dyDescent="0.55000000000000004">
      <c r="C24" t="s">
        <v>129</v>
      </c>
      <c r="E24" s="3"/>
      <c r="F24" s="7">
        <v>0</v>
      </c>
      <c r="G24" s="8" t="s">
        <v>27</v>
      </c>
      <c r="H24" s="9" t="s">
        <v>7</v>
      </c>
      <c r="I24" s="64"/>
      <c r="J24" s="8" t="s">
        <v>119</v>
      </c>
      <c r="K24" s="96">
        <f>F24*I24</f>
        <v>0</v>
      </c>
      <c r="L24" s="96"/>
      <c r="M24" s="8" t="s">
        <v>26</v>
      </c>
      <c r="P24" t="s">
        <v>161</v>
      </c>
    </row>
    <row r="25" spans="2:16" x14ac:dyDescent="0.55000000000000004">
      <c r="C25" s="1" t="s">
        <v>8</v>
      </c>
      <c r="D25" s="1"/>
      <c r="E25" s="4"/>
      <c r="F25" s="1"/>
      <c r="G25" s="1"/>
      <c r="H25" s="1"/>
      <c r="I25" s="1"/>
      <c r="J25" s="4"/>
      <c r="K25" s="81">
        <f>SUM(K21:L24)</f>
        <v>0</v>
      </c>
      <c r="L25" s="81"/>
      <c r="M25" s="1" t="s">
        <v>26</v>
      </c>
    </row>
    <row r="26" spans="2:16" ht="5" customHeight="1" x14ac:dyDescent="0.55000000000000004"/>
    <row r="27" spans="2:16" ht="21" customHeight="1" x14ac:dyDescent="0.55000000000000004">
      <c r="B27" t="s">
        <v>121</v>
      </c>
    </row>
    <row r="28" spans="2:16" ht="30" customHeight="1" x14ac:dyDescent="0.55000000000000004">
      <c r="B28" s="2" t="s">
        <v>122</v>
      </c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2"/>
    </row>
    <row r="29" spans="2:16" ht="30" customHeight="1" x14ac:dyDescent="0.55000000000000004">
      <c r="B29" s="2" t="s">
        <v>122</v>
      </c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2"/>
    </row>
    <row r="30" spans="2:16" ht="30" customHeight="1" x14ac:dyDescent="0.55000000000000004">
      <c r="B30" s="2" t="s">
        <v>122</v>
      </c>
      <c r="C30" s="90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2"/>
    </row>
    <row r="32" spans="2:16" x14ac:dyDescent="0.55000000000000004">
      <c r="B32" t="s">
        <v>157</v>
      </c>
    </row>
    <row r="33" spans="2:2" x14ac:dyDescent="0.55000000000000004">
      <c r="B33" s="74" t="s">
        <v>156</v>
      </c>
    </row>
  </sheetData>
  <sheetProtection sheet="1" objects="1" scenarios="1"/>
  <mergeCells count="17">
    <mergeCell ref="C12:N12"/>
    <mergeCell ref="C7:N7"/>
    <mergeCell ref="C8:N8"/>
    <mergeCell ref="C9:G9"/>
    <mergeCell ref="J9:N9"/>
    <mergeCell ref="D11:E11"/>
    <mergeCell ref="H9:I9"/>
    <mergeCell ref="C13:N13"/>
    <mergeCell ref="C14:N14"/>
    <mergeCell ref="C28:N28"/>
    <mergeCell ref="C29:N29"/>
    <mergeCell ref="C30:N30"/>
    <mergeCell ref="K25:L25"/>
    <mergeCell ref="K21:L21"/>
    <mergeCell ref="K22:L22"/>
    <mergeCell ref="K23:L23"/>
    <mergeCell ref="K24:L24"/>
  </mergeCells>
  <phoneticPr fontId="2"/>
  <conditionalFormatting sqref="C7:N8 C9:G9 J9:N9 D11:E11 C12:N14">
    <cfRule type="containsBlanks" dxfId="3" priority="2">
      <formula>LEN(TRIM(C7))=0</formula>
    </cfRule>
  </conditionalFormatting>
  <conditionalFormatting sqref="C28:N30">
    <cfRule type="containsBlanks" dxfId="2" priority="1">
      <formula>LEN(TRIM(C28))=0</formula>
    </cfRule>
  </conditionalFormatting>
  <dataValidations count="1">
    <dataValidation imeMode="hiragana" allowBlank="1" showInputMessage="1" showErrorMessage="1" sqref="J9:N9" xr:uid="{BBFEDBB2-2CBB-4709-AF1D-8E932A5D6749}"/>
  </dataValidations>
  <hyperlinks>
    <hyperlink ref="B33" r:id="rId1" display="mailto:ujiswimmingkyokai@gmail.com" xr:uid="{9761A48C-1A5C-4508-8A07-83E12BAAC1FD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76A3-D446-4D32-B8D6-F422FFFA296E}">
  <sheetPr>
    <pageSetUpPr fitToPage="1"/>
  </sheetPr>
  <dimension ref="A1:AG10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8" x14ac:dyDescent="0.55000000000000004"/>
  <cols>
    <col min="1" max="1" width="5.58203125" style="31" customWidth="1"/>
    <col min="2" max="6" width="10.58203125" style="31" customWidth="1"/>
    <col min="7" max="7" width="5.58203125" style="31" customWidth="1"/>
    <col min="8" max="9" width="10.58203125" style="31" customWidth="1"/>
    <col min="10" max="10" width="16.58203125" style="31" customWidth="1"/>
    <col min="11" max="13" width="6.58203125" style="31" hidden="1" customWidth="1"/>
    <col min="14" max="14" width="16.58203125" style="31" customWidth="1"/>
    <col min="15" max="17" width="6.58203125" style="31" hidden="1" customWidth="1"/>
    <col min="18" max="18" width="8.6640625" hidden="1" customWidth="1"/>
    <col min="19" max="19" width="13.75" hidden="1" customWidth="1"/>
    <col min="20" max="20" width="2.58203125" customWidth="1"/>
    <col min="21" max="21" width="15.83203125" style="14" bestFit="1" customWidth="1"/>
  </cols>
  <sheetData>
    <row r="1" spans="1:33" ht="22.5" x14ac:dyDescent="0.55000000000000004">
      <c r="A1" s="50" t="s">
        <v>163</v>
      </c>
      <c r="B1" s="51"/>
      <c r="C1" s="51"/>
      <c r="D1" s="51"/>
      <c r="E1" s="51"/>
      <c r="F1" s="51"/>
      <c r="G1" s="51"/>
      <c r="H1" s="51"/>
      <c r="I1" s="51"/>
      <c r="J1" s="52"/>
      <c r="K1" s="52"/>
      <c r="L1" s="52"/>
      <c r="M1" s="51"/>
      <c r="N1" s="55" t="s">
        <v>97</v>
      </c>
      <c r="R1" s="6"/>
      <c r="S1" s="6"/>
      <c r="T1" s="6"/>
    </row>
    <row r="2" spans="1:33" ht="22.5" x14ac:dyDescent="0.55000000000000004">
      <c r="A2" s="50" t="s">
        <v>94</v>
      </c>
      <c r="B2" s="51"/>
      <c r="C2" s="51"/>
      <c r="D2" s="51"/>
      <c r="E2" s="51"/>
      <c r="F2" s="51"/>
      <c r="G2" s="51"/>
      <c r="H2" s="51"/>
      <c r="I2" s="51"/>
      <c r="J2" s="52"/>
      <c r="K2" s="52"/>
      <c r="L2" s="52"/>
      <c r="M2" s="52"/>
      <c r="N2" s="51" t="s">
        <v>125</v>
      </c>
      <c r="O2" s="32"/>
      <c r="P2" s="32"/>
      <c r="Q2" s="32"/>
      <c r="S2" s="6"/>
      <c r="T2" s="6"/>
    </row>
    <row r="3" spans="1:33" x14ac:dyDescent="0.55000000000000004">
      <c r="A3" s="33"/>
      <c r="B3" s="30"/>
      <c r="C3" s="30"/>
      <c r="D3" s="30"/>
      <c r="E3" s="30"/>
      <c r="F3" s="30"/>
      <c r="J3" s="32"/>
      <c r="K3" s="32"/>
      <c r="L3" s="32"/>
      <c r="M3" s="32"/>
      <c r="N3" s="32" t="s">
        <v>30</v>
      </c>
      <c r="O3" s="32"/>
      <c r="P3" s="34"/>
      <c r="Q3" s="32"/>
      <c r="S3" s="6"/>
      <c r="T3" s="6"/>
    </row>
    <row r="4" spans="1:33" x14ac:dyDescent="0.55000000000000004">
      <c r="A4" s="97" t="s">
        <v>31</v>
      </c>
      <c r="B4" s="100" t="s">
        <v>34</v>
      </c>
      <c r="C4" s="100" t="s">
        <v>35</v>
      </c>
      <c r="D4" s="99" t="s">
        <v>123</v>
      </c>
      <c r="E4" s="99" t="s">
        <v>124</v>
      </c>
      <c r="F4" s="100" t="s">
        <v>33</v>
      </c>
      <c r="G4" s="99" t="s">
        <v>120</v>
      </c>
      <c r="H4" s="98" t="s">
        <v>32</v>
      </c>
      <c r="I4" s="99" t="s">
        <v>93</v>
      </c>
      <c r="J4" s="97" t="s">
        <v>36</v>
      </c>
      <c r="K4" s="97"/>
      <c r="L4" s="97"/>
      <c r="M4" s="97"/>
      <c r="N4" s="97" t="s">
        <v>37</v>
      </c>
      <c r="O4" s="97"/>
      <c r="P4" s="97"/>
      <c r="Q4" s="97"/>
      <c r="S4" s="56">
        <v>45923</v>
      </c>
      <c r="T4" s="65"/>
      <c r="U4" s="104" t="s">
        <v>38</v>
      </c>
      <c r="V4" s="106" t="s">
        <v>10</v>
      </c>
      <c r="W4" s="106" t="s">
        <v>9</v>
      </c>
      <c r="X4" s="106" t="s">
        <v>92</v>
      </c>
      <c r="Y4" s="101" t="s">
        <v>84</v>
      </c>
      <c r="Z4" s="101" t="s">
        <v>85</v>
      </c>
      <c r="AA4" s="101" t="s">
        <v>86</v>
      </c>
      <c r="AB4" s="101" t="s">
        <v>87</v>
      </c>
      <c r="AC4" s="101" t="s">
        <v>88</v>
      </c>
      <c r="AD4" s="101" t="s">
        <v>89</v>
      </c>
      <c r="AE4" s="101" t="s">
        <v>90</v>
      </c>
      <c r="AF4" s="101" t="s">
        <v>91</v>
      </c>
      <c r="AG4" s="102" t="s">
        <v>6</v>
      </c>
    </row>
    <row r="5" spans="1:33" x14ac:dyDescent="0.55000000000000004">
      <c r="A5" s="97"/>
      <c r="B5" s="100"/>
      <c r="C5" s="100"/>
      <c r="D5" s="100"/>
      <c r="E5" s="100"/>
      <c r="F5" s="100"/>
      <c r="G5" s="100"/>
      <c r="H5" s="98"/>
      <c r="I5" s="100"/>
      <c r="J5" s="15" t="s">
        <v>38</v>
      </c>
      <c r="K5" s="16" t="s">
        <v>58</v>
      </c>
      <c r="L5" s="17" t="s">
        <v>59</v>
      </c>
      <c r="M5" s="18" t="s">
        <v>60</v>
      </c>
      <c r="N5" s="15" t="s">
        <v>38</v>
      </c>
      <c r="O5" s="16" t="s">
        <v>58</v>
      </c>
      <c r="P5" s="17" t="s">
        <v>59</v>
      </c>
      <c r="Q5" s="18" t="s">
        <v>60</v>
      </c>
      <c r="S5" s="6" t="s">
        <v>32</v>
      </c>
      <c r="T5" s="46"/>
      <c r="U5" s="105"/>
      <c r="V5" s="106"/>
      <c r="W5" s="106"/>
      <c r="X5" s="106"/>
      <c r="Y5" s="101"/>
      <c r="Z5" s="101"/>
      <c r="AA5" s="101"/>
      <c r="AB5" s="101"/>
      <c r="AC5" s="101"/>
      <c r="AD5" s="101"/>
      <c r="AE5" s="101"/>
      <c r="AF5" s="101"/>
      <c r="AG5" s="103"/>
    </row>
    <row r="6" spans="1:33" ht="25" customHeight="1" x14ac:dyDescent="0.55000000000000004">
      <c r="A6" s="35">
        <v>1</v>
      </c>
      <c r="B6" s="37"/>
      <c r="C6" s="37"/>
      <c r="D6" s="37"/>
      <c r="E6" s="37"/>
      <c r="F6" s="38"/>
      <c r="G6" s="36" t="str">
        <f>IF(F6="","",DATEDIF(F6,$S$4,"Y"))</f>
        <v/>
      </c>
      <c r="H6" s="39"/>
      <c r="I6" s="40"/>
      <c r="J6" s="41"/>
      <c r="K6" s="42"/>
      <c r="L6" s="43"/>
      <c r="M6" s="44"/>
      <c r="N6" s="41"/>
      <c r="O6" s="42"/>
      <c r="P6" s="43"/>
      <c r="Q6" s="44"/>
      <c r="R6" s="29">
        <v>1</v>
      </c>
      <c r="S6" s="26" t="s">
        <v>10</v>
      </c>
      <c r="T6" s="48"/>
      <c r="U6" s="25" t="s">
        <v>39</v>
      </c>
      <c r="V6" s="2">
        <f t="shared" ref="V6:V24" si="0">SUMIFS($R$6:$R$105,$H$6:$H$105,V$4,$J$6:$J$105,$U6)+SUMIFS($R$6:$R$105,$H$6:$H$105,V$4,$N$6:$N$105,$U6)</f>
        <v>0</v>
      </c>
      <c r="W6" s="2">
        <f t="shared" ref="W6:AF21" si="1">SUMIFS($R$6:$R$105,$H$6:$H$105,W$4,$J$6:$J$105,$U6)+SUMIFS($R$6:$R$105,$H$6:$H$105,W$4,$N$6:$N$105,$U6)</f>
        <v>0</v>
      </c>
      <c r="X6" s="2">
        <f t="shared" si="1"/>
        <v>0</v>
      </c>
      <c r="Y6" s="2">
        <f t="shared" si="1"/>
        <v>0</v>
      </c>
      <c r="Z6" s="2">
        <f t="shared" si="1"/>
        <v>0</v>
      </c>
      <c r="AA6" s="2">
        <f t="shared" si="1"/>
        <v>0</v>
      </c>
      <c r="AB6" s="2">
        <f t="shared" si="1"/>
        <v>0</v>
      </c>
      <c r="AC6" s="2">
        <f t="shared" si="1"/>
        <v>0</v>
      </c>
      <c r="AD6" s="2">
        <f t="shared" si="1"/>
        <v>0</v>
      </c>
      <c r="AE6" s="2">
        <f t="shared" si="1"/>
        <v>0</v>
      </c>
      <c r="AF6" s="2">
        <f t="shared" si="1"/>
        <v>0</v>
      </c>
      <c r="AG6" s="2">
        <f>SUM(V6:AF6)</f>
        <v>0</v>
      </c>
    </row>
    <row r="7" spans="1:33" ht="25" customHeight="1" x14ac:dyDescent="0.55000000000000004">
      <c r="A7" s="35">
        <v>2</v>
      </c>
      <c r="B7" s="37"/>
      <c r="C7" s="37"/>
      <c r="D7" s="37"/>
      <c r="E7" s="37"/>
      <c r="F7" s="38"/>
      <c r="G7" s="36" t="str">
        <f t="shared" ref="G7:G70" si="2">IF(F7="","",DATEDIF(F7,$S$4,"Y"))</f>
        <v/>
      </c>
      <c r="H7" s="39"/>
      <c r="I7" s="40"/>
      <c r="J7" s="41"/>
      <c r="K7" s="42"/>
      <c r="L7" s="43"/>
      <c r="M7" s="44"/>
      <c r="N7" s="41"/>
      <c r="O7" s="42"/>
      <c r="P7" s="43"/>
      <c r="Q7" s="44"/>
      <c r="R7" s="29">
        <v>1</v>
      </c>
      <c r="S7" s="26" t="s">
        <v>9</v>
      </c>
      <c r="T7" s="48"/>
      <c r="U7" s="25" t="s">
        <v>43</v>
      </c>
      <c r="V7" s="2">
        <f t="shared" si="0"/>
        <v>0</v>
      </c>
      <c r="W7" s="2">
        <f t="shared" si="1"/>
        <v>0</v>
      </c>
      <c r="X7" s="2">
        <f t="shared" si="1"/>
        <v>0</v>
      </c>
      <c r="Y7" s="2">
        <f t="shared" si="1"/>
        <v>0</v>
      </c>
      <c r="Z7" s="2">
        <f t="shared" si="1"/>
        <v>0</v>
      </c>
      <c r="AA7" s="2">
        <f t="shared" si="1"/>
        <v>0</v>
      </c>
      <c r="AB7" s="2">
        <f t="shared" si="1"/>
        <v>0</v>
      </c>
      <c r="AC7" s="2">
        <f t="shared" si="1"/>
        <v>0</v>
      </c>
      <c r="AD7" s="2">
        <f t="shared" si="1"/>
        <v>0</v>
      </c>
      <c r="AE7" s="2">
        <f t="shared" si="1"/>
        <v>0</v>
      </c>
      <c r="AF7" s="2">
        <f t="shared" si="1"/>
        <v>0</v>
      </c>
      <c r="AG7" s="2">
        <f t="shared" ref="AG7:AG24" si="3">SUM(V7:AF7)</f>
        <v>0</v>
      </c>
    </row>
    <row r="8" spans="1:33" ht="25" customHeight="1" x14ac:dyDescent="0.55000000000000004">
      <c r="A8" s="35">
        <v>3</v>
      </c>
      <c r="B8" s="37"/>
      <c r="C8" s="37"/>
      <c r="D8" s="37"/>
      <c r="E8" s="37"/>
      <c r="F8" s="38"/>
      <c r="G8" s="36" t="str">
        <f t="shared" si="2"/>
        <v/>
      </c>
      <c r="H8" s="39"/>
      <c r="I8" s="40"/>
      <c r="J8" s="41"/>
      <c r="K8" s="42"/>
      <c r="L8" s="43"/>
      <c r="M8" s="44"/>
      <c r="N8" s="41"/>
      <c r="O8" s="42"/>
      <c r="P8" s="43"/>
      <c r="Q8" s="44"/>
      <c r="R8" s="29">
        <v>1</v>
      </c>
      <c r="S8" s="26" t="s">
        <v>92</v>
      </c>
      <c r="T8" s="48"/>
      <c r="U8" s="25" t="s">
        <v>40</v>
      </c>
      <c r="V8" s="2">
        <f t="shared" si="0"/>
        <v>0</v>
      </c>
      <c r="W8" s="2">
        <f t="shared" si="1"/>
        <v>0</v>
      </c>
      <c r="X8" s="2">
        <f t="shared" si="1"/>
        <v>0</v>
      </c>
      <c r="Y8" s="2">
        <f t="shared" si="1"/>
        <v>0</v>
      </c>
      <c r="Z8" s="2">
        <f t="shared" si="1"/>
        <v>0</v>
      </c>
      <c r="AA8" s="2">
        <f t="shared" si="1"/>
        <v>0</v>
      </c>
      <c r="AB8" s="2">
        <f t="shared" si="1"/>
        <v>0</v>
      </c>
      <c r="AC8" s="2">
        <f t="shared" si="1"/>
        <v>0</v>
      </c>
      <c r="AD8" s="2">
        <f t="shared" si="1"/>
        <v>0</v>
      </c>
      <c r="AE8" s="2">
        <f t="shared" si="1"/>
        <v>0</v>
      </c>
      <c r="AF8" s="2">
        <f t="shared" si="1"/>
        <v>0</v>
      </c>
      <c r="AG8" s="2">
        <f t="shared" si="3"/>
        <v>0</v>
      </c>
    </row>
    <row r="9" spans="1:33" ht="25" customHeight="1" x14ac:dyDescent="0.55000000000000004">
      <c r="A9" s="35">
        <v>4</v>
      </c>
      <c r="B9" s="37"/>
      <c r="C9" s="37"/>
      <c r="D9" s="37"/>
      <c r="E9" s="37"/>
      <c r="F9" s="38"/>
      <c r="G9" s="36" t="str">
        <f t="shared" si="2"/>
        <v/>
      </c>
      <c r="H9" s="39"/>
      <c r="I9" s="40"/>
      <c r="J9" s="41"/>
      <c r="K9" s="42"/>
      <c r="L9" s="43"/>
      <c r="M9" s="44"/>
      <c r="N9" s="41"/>
      <c r="O9" s="42"/>
      <c r="P9" s="43"/>
      <c r="Q9" s="44"/>
      <c r="R9" s="29">
        <v>1</v>
      </c>
      <c r="S9" s="47" t="s">
        <v>84</v>
      </c>
      <c r="T9" s="49"/>
      <c r="U9" s="25" t="s">
        <v>56</v>
      </c>
      <c r="V9" s="2">
        <f t="shared" si="0"/>
        <v>0</v>
      </c>
      <c r="W9" s="2">
        <f t="shared" si="1"/>
        <v>0</v>
      </c>
      <c r="X9" s="2">
        <f t="shared" si="1"/>
        <v>0</v>
      </c>
      <c r="Y9" s="2">
        <f t="shared" si="1"/>
        <v>0</v>
      </c>
      <c r="Z9" s="2">
        <f t="shared" si="1"/>
        <v>0</v>
      </c>
      <c r="AA9" s="2">
        <f t="shared" si="1"/>
        <v>0</v>
      </c>
      <c r="AB9" s="2">
        <f t="shared" si="1"/>
        <v>0</v>
      </c>
      <c r="AC9" s="2">
        <f t="shared" si="1"/>
        <v>0</v>
      </c>
      <c r="AD9" s="2">
        <f t="shared" si="1"/>
        <v>0</v>
      </c>
      <c r="AE9" s="2">
        <f t="shared" si="1"/>
        <v>0</v>
      </c>
      <c r="AF9" s="2">
        <f t="shared" si="1"/>
        <v>0</v>
      </c>
      <c r="AG9" s="2">
        <f t="shared" si="3"/>
        <v>0</v>
      </c>
    </row>
    <row r="10" spans="1:33" ht="25" customHeight="1" x14ac:dyDescent="0.55000000000000004">
      <c r="A10" s="35">
        <v>5</v>
      </c>
      <c r="B10" s="37"/>
      <c r="C10" s="37"/>
      <c r="D10" s="37"/>
      <c r="E10" s="37"/>
      <c r="F10" s="38"/>
      <c r="G10" s="36" t="str">
        <f t="shared" si="2"/>
        <v/>
      </c>
      <c r="H10" s="39"/>
      <c r="I10" s="40"/>
      <c r="J10" s="41"/>
      <c r="K10" s="42"/>
      <c r="L10" s="43"/>
      <c r="M10" s="44"/>
      <c r="N10" s="41"/>
      <c r="O10" s="42"/>
      <c r="P10" s="43"/>
      <c r="Q10" s="44"/>
      <c r="R10" s="29">
        <v>1</v>
      </c>
      <c r="S10" s="47" t="s">
        <v>85</v>
      </c>
      <c r="T10" s="49"/>
      <c r="U10" s="25" t="s">
        <v>57</v>
      </c>
      <c r="V10" s="2">
        <f t="shared" si="0"/>
        <v>0</v>
      </c>
      <c r="W10" s="2">
        <f t="shared" si="1"/>
        <v>0</v>
      </c>
      <c r="X10" s="2">
        <f t="shared" si="1"/>
        <v>0</v>
      </c>
      <c r="Y10" s="2">
        <f t="shared" si="1"/>
        <v>0</v>
      </c>
      <c r="Z10" s="2">
        <f t="shared" si="1"/>
        <v>0</v>
      </c>
      <c r="AA10" s="2">
        <f t="shared" si="1"/>
        <v>0</v>
      </c>
      <c r="AB10" s="2">
        <f t="shared" si="1"/>
        <v>0</v>
      </c>
      <c r="AC10" s="2">
        <f t="shared" si="1"/>
        <v>0</v>
      </c>
      <c r="AD10" s="2">
        <f t="shared" si="1"/>
        <v>0</v>
      </c>
      <c r="AE10" s="2">
        <f t="shared" si="1"/>
        <v>0</v>
      </c>
      <c r="AF10" s="2">
        <f t="shared" si="1"/>
        <v>0</v>
      </c>
      <c r="AG10" s="2">
        <f t="shared" si="3"/>
        <v>0</v>
      </c>
    </row>
    <row r="11" spans="1:33" ht="25" customHeight="1" x14ac:dyDescent="0.55000000000000004">
      <c r="A11" s="35">
        <v>6</v>
      </c>
      <c r="B11" s="37"/>
      <c r="C11" s="37"/>
      <c r="D11" s="37"/>
      <c r="E11" s="37"/>
      <c r="F11" s="38"/>
      <c r="G11" s="36" t="str">
        <f t="shared" si="2"/>
        <v/>
      </c>
      <c r="H11" s="39"/>
      <c r="I11" s="40"/>
      <c r="J11" s="41"/>
      <c r="K11" s="42"/>
      <c r="L11" s="43"/>
      <c r="M11" s="44"/>
      <c r="N11" s="41"/>
      <c r="O11" s="42"/>
      <c r="P11" s="43"/>
      <c r="Q11" s="44"/>
      <c r="R11" s="29">
        <v>1</v>
      </c>
      <c r="S11" s="47" t="s">
        <v>86</v>
      </c>
      <c r="T11" s="49"/>
      <c r="U11" s="25" t="s">
        <v>49</v>
      </c>
      <c r="V11" s="2">
        <f t="shared" si="0"/>
        <v>0</v>
      </c>
      <c r="W11" s="2">
        <f t="shared" si="1"/>
        <v>0</v>
      </c>
      <c r="X11" s="2">
        <f t="shared" si="1"/>
        <v>0</v>
      </c>
      <c r="Y11" s="2">
        <f t="shared" si="1"/>
        <v>0</v>
      </c>
      <c r="Z11" s="2">
        <f t="shared" si="1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>
        <f t="shared" si="1"/>
        <v>0</v>
      </c>
      <c r="AF11" s="2">
        <f t="shared" si="1"/>
        <v>0</v>
      </c>
      <c r="AG11" s="2">
        <f t="shared" si="3"/>
        <v>0</v>
      </c>
    </row>
    <row r="12" spans="1:33" ht="25" customHeight="1" x14ac:dyDescent="0.55000000000000004">
      <c r="A12" s="35">
        <v>7</v>
      </c>
      <c r="B12" s="37"/>
      <c r="C12" s="37"/>
      <c r="D12" s="37"/>
      <c r="E12" s="37"/>
      <c r="F12" s="38"/>
      <c r="G12" s="36" t="str">
        <f t="shared" si="2"/>
        <v/>
      </c>
      <c r="H12" s="39"/>
      <c r="I12" s="40"/>
      <c r="J12" s="41"/>
      <c r="K12" s="42"/>
      <c r="L12" s="43"/>
      <c r="M12" s="44"/>
      <c r="N12" s="41"/>
      <c r="O12" s="42"/>
      <c r="P12" s="43"/>
      <c r="Q12" s="44"/>
      <c r="R12" s="29">
        <v>1</v>
      </c>
      <c r="S12" s="47" t="s">
        <v>87</v>
      </c>
      <c r="T12" s="49"/>
      <c r="U12" s="25" t="s">
        <v>46</v>
      </c>
      <c r="V12" s="2">
        <f t="shared" si="0"/>
        <v>0</v>
      </c>
      <c r="W12" s="2">
        <f t="shared" si="1"/>
        <v>0</v>
      </c>
      <c r="X12" s="2">
        <f t="shared" si="1"/>
        <v>0</v>
      </c>
      <c r="Y12" s="2">
        <f t="shared" si="1"/>
        <v>0</v>
      </c>
      <c r="Z12" s="2">
        <f t="shared" si="1"/>
        <v>0</v>
      </c>
      <c r="AA12" s="2">
        <f t="shared" si="1"/>
        <v>0</v>
      </c>
      <c r="AB12" s="2">
        <f t="shared" si="1"/>
        <v>0</v>
      </c>
      <c r="AC12" s="2">
        <f t="shared" si="1"/>
        <v>0</v>
      </c>
      <c r="AD12" s="2">
        <f t="shared" si="1"/>
        <v>0</v>
      </c>
      <c r="AE12" s="2">
        <f t="shared" si="1"/>
        <v>0</v>
      </c>
      <c r="AF12" s="2">
        <f t="shared" si="1"/>
        <v>0</v>
      </c>
      <c r="AG12" s="2">
        <f t="shared" si="3"/>
        <v>0</v>
      </c>
    </row>
    <row r="13" spans="1:33" ht="25" customHeight="1" x14ac:dyDescent="0.55000000000000004">
      <c r="A13" s="35">
        <v>8</v>
      </c>
      <c r="B13" s="37"/>
      <c r="C13" s="37"/>
      <c r="D13" s="37"/>
      <c r="E13" s="37"/>
      <c r="F13" s="38"/>
      <c r="G13" s="36" t="str">
        <f t="shared" si="2"/>
        <v/>
      </c>
      <c r="H13" s="39"/>
      <c r="I13" s="40"/>
      <c r="J13" s="41"/>
      <c r="K13" s="42"/>
      <c r="L13" s="43"/>
      <c r="M13" s="44"/>
      <c r="N13" s="41"/>
      <c r="O13" s="42"/>
      <c r="P13" s="43"/>
      <c r="Q13" s="44"/>
      <c r="R13" s="29">
        <v>1</v>
      </c>
      <c r="S13" s="47" t="s">
        <v>88</v>
      </c>
      <c r="T13" s="49"/>
      <c r="U13" s="25" t="s">
        <v>52</v>
      </c>
      <c r="V13" s="2">
        <f t="shared" si="0"/>
        <v>0</v>
      </c>
      <c r="W13" s="2">
        <f t="shared" si="1"/>
        <v>0</v>
      </c>
      <c r="X13" s="2">
        <f t="shared" si="1"/>
        <v>0</v>
      </c>
      <c r="Y13" s="2">
        <f t="shared" si="1"/>
        <v>0</v>
      </c>
      <c r="Z13" s="2">
        <f t="shared" si="1"/>
        <v>0</v>
      </c>
      <c r="AA13" s="2">
        <f t="shared" si="1"/>
        <v>0</v>
      </c>
      <c r="AB13" s="2">
        <f t="shared" si="1"/>
        <v>0</v>
      </c>
      <c r="AC13" s="2">
        <f t="shared" si="1"/>
        <v>0</v>
      </c>
      <c r="AD13" s="2">
        <f t="shared" si="1"/>
        <v>0</v>
      </c>
      <c r="AE13" s="2">
        <f t="shared" si="1"/>
        <v>0</v>
      </c>
      <c r="AF13" s="2">
        <f t="shared" si="1"/>
        <v>0</v>
      </c>
      <c r="AG13" s="2">
        <f t="shared" si="3"/>
        <v>0</v>
      </c>
    </row>
    <row r="14" spans="1:33" ht="25" customHeight="1" x14ac:dyDescent="0.55000000000000004">
      <c r="A14" s="35">
        <v>9</v>
      </c>
      <c r="B14" s="37"/>
      <c r="C14" s="37"/>
      <c r="D14" s="37"/>
      <c r="E14" s="37"/>
      <c r="F14" s="38"/>
      <c r="G14" s="36" t="str">
        <f t="shared" si="2"/>
        <v/>
      </c>
      <c r="H14" s="39"/>
      <c r="I14" s="40"/>
      <c r="J14" s="41"/>
      <c r="K14" s="42"/>
      <c r="L14" s="43"/>
      <c r="M14" s="44"/>
      <c r="N14" s="41"/>
      <c r="O14" s="42"/>
      <c r="P14" s="43"/>
      <c r="Q14" s="44"/>
      <c r="R14" s="29">
        <v>1</v>
      </c>
      <c r="S14" s="47" t="s">
        <v>89</v>
      </c>
      <c r="T14" s="49"/>
      <c r="U14" s="25" t="s">
        <v>53</v>
      </c>
      <c r="V14" s="2">
        <f t="shared" si="0"/>
        <v>0</v>
      </c>
      <c r="W14" s="2">
        <f t="shared" si="1"/>
        <v>0</v>
      </c>
      <c r="X14" s="2">
        <f t="shared" si="1"/>
        <v>0</v>
      </c>
      <c r="Y14" s="2">
        <f t="shared" si="1"/>
        <v>0</v>
      </c>
      <c r="Z14" s="2">
        <f t="shared" si="1"/>
        <v>0</v>
      </c>
      <c r="AA14" s="2">
        <f t="shared" si="1"/>
        <v>0</v>
      </c>
      <c r="AB14" s="2">
        <f t="shared" si="1"/>
        <v>0</v>
      </c>
      <c r="AC14" s="2">
        <f t="shared" si="1"/>
        <v>0</v>
      </c>
      <c r="AD14" s="2">
        <f t="shared" si="1"/>
        <v>0</v>
      </c>
      <c r="AE14" s="2">
        <f t="shared" si="1"/>
        <v>0</v>
      </c>
      <c r="AF14" s="2">
        <f t="shared" si="1"/>
        <v>0</v>
      </c>
      <c r="AG14" s="2">
        <f t="shared" si="3"/>
        <v>0</v>
      </c>
    </row>
    <row r="15" spans="1:33" ht="25" customHeight="1" x14ac:dyDescent="0.55000000000000004">
      <c r="A15" s="35">
        <v>10</v>
      </c>
      <c r="B15" s="37"/>
      <c r="C15" s="37"/>
      <c r="D15" s="37"/>
      <c r="E15" s="37"/>
      <c r="F15" s="38"/>
      <c r="G15" s="36" t="str">
        <f t="shared" si="2"/>
        <v/>
      </c>
      <c r="H15" s="39"/>
      <c r="I15" s="40"/>
      <c r="J15" s="41"/>
      <c r="K15" s="42"/>
      <c r="L15" s="43"/>
      <c r="M15" s="44"/>
      <c r="N15" s="41"/>
      <c r="O15" s="42"/>
      <c r="P15" s="43"/>
      <c r="Q15" s="44"/>
      <c r="R15" s="29">
        <v>1</v>
      </c>
      <c r="S15" s="47" t="s">
        <v>90</v>
      </c>
      <c r="T15" s="49"/>
      <c r="U15" s="25" t="s">
        <v>51</v>
      </c>
      <c r="V15" s="2">
        <f t="shared" si="0"/>
        <v>0</v>
      </c>
      <c r="W15" s="2">
        <f t="shared" si="1"/>
        <v>0</v>
      </c>
      <c r="X15" s="2">
        <f t="shared" si="1"/>
        <v>0</v>
      </c>
      <c r="Y15" s="2">
        <f t="shared" si="1"/>
        <v>0</v>
      </c>
      <c r="Z15" s="2">
        <f t="shared" si="1"/>
        <v>0</v>
      </c>
      <c r="AA15" s="2">
        <f t="shared" si="1"/>
        <v>0</v>
      </c>
      <c r="AB15" s="2">
        <f t="shared" si="1"/>
        <v>0</v>
      </c>
      <c r="AC15" s="2">
        <f t="shared" si="1"/>
        <v>0</v>
      </c>
      <c r="AD15" s="2">
        <f t="shared" si="1"/>
        <v>0</v>
      </c>
      <c r="AE15" s="2">
        <f t="shared" si="1"/>
        <v>0</v>
      </c>
      <c r="AF15" s="2">
        <f t="shared" si="1"/>
        <v>0</v>
      </c>
      <c r="AG15" s="2">
        <f t="shared" si="3"/>
        <v>0</v>
      </c>
    </row>
    <row r="16" spans="1:33" ht="25" customHeight="1" x14ac:dyDescent="0.55000000000000004">
      <c r="A16" s="35">
        <v>11</v>
      </c>
      <c r="B16" s="37"/>
      <c r="C16" s="37"/>
      <c r="D16" s="37"/>
      <c r="E16" s="37"/>
      <c r="F16" s="38"/>
      <c r="G16" s="36" t="str">
        <f t="shared" si="2"/>
        <v/>
      </c>
      <c r="H16" s="39"/>
      <c r="I16" s="40"/>
      <c r="J16" s="41"/>
      <c r="K16" s="42"/>
      <c r="L16" s="43"/>
      <c r="M16" s="44"/>
      <c r="N16" s="41"/>
      <c r="O16" s="42"/>
      <c r="P16" s="43"/>
      <c r="Q16" s="44"/>
      <c r="R16" s="29">
        <v>1</v>
      </c>
      <c r="S16" s="47" t="s">
        <v>91</v>
      </c>
      <c r="T16" s="49"/>
      <c r="U16" s="25" t="s">
        <v>50</v>
      </c>
      <c r="V16" s="2">
        <f t="shared" si="0"/>
        <v>0</v>
      </c>
      <c r="W16" s="2">
        <f t="shared" si="1"/>
        <v>0</v>
      </c>
      <c r="X16" s="2">
        <f t="shared" si="1"/>
        <v>0</v>
      </c>
      <c r="Y16" s="2">
        <f t="shared" si="1"/>
        <v>0</v>
      </c>
      <c r="Z16" s="2">
        <f t="shared" si="1"/>
        <v>0</v>
      </c>
      <c r="AA16" s="2">
        <f t="shared" si="1"/>
        <v>0</v>
      </c>
      <c r="AB16" s="2">
        <f t="shared" si="1"/>
        <v>0</v>
      </c>
      <c r="AC16" s="2">
        <f t="shared" si="1"/>
        <v>0</v>
      </c>
      <c r="AD16" s="2">
        <f t="shared" si="1"/>
        <v>0</v>
      </c>
      <c r="AE16" s="2">
        <f t="shared" si="1"/>
        <v>0</v>
      </c>
      <c r="AF16" s="2">
        <f t="shared" si="1"/>
        <v>0</v>
      </c>
      <c r="AG16" s="2">
        <f t="shared" si="3"/>
        <v>0</v>
      </c>
    </row>
    <row r="17" spans="1:33" ht="25" customHeight="1" x14ac:dyDescent="0.55000000000000004">
      <c r="A17" s="35">
        <v>12</v>
      </c>
      <c r="B17" s="37"/>
      <c r="C17" s="37"/>
      <c r="D17" s="37"/>
      <c r="E17" s="37"/>
      <c r="F17" s="38"/>
      <c r="G17" s="36" t="str">
        <f t="shared" si="2"/>
        <v/>
      </c>
      <c r="H17" s="39"/>
      <c r="I17" s="40"/>
      <c r="J17" s="41"/>
      <c r="K17" s="42"/>
      <c r="L17" s="43"/>
      <c r="M17" s="44"/>
      <c r="N17" s="41"/>
      <c r="O17" s="42"/>
      <c r="P17" s="43"/>
      <c r="Q17" s="44"/>
      <c r="R17" s="29">
        <v>1</v>
      </c>
      <c r="S17" s="6"/>
      <c r="T17" s="46"/>
      <c r="U17" s="25" t="s">
        <v>47</v>
      </c>
      <c r="V17" s="2">
        <f t="shared" si="0"/>
        <v>0</v>
      </c>
      <c r="W17" s="2">
        <f t="shared" si="1"/>
        <v>0</v>
      </c>
      <c r="X17" s="2">
        <f t="shared" si="1"/>
        <v>0</v>
      </c>
      <c r="Y17" s="2">
        <f t="shared" si="1"/>
        <v>0</v>
      </c>
      <c r="Z17" s="2">
        <f t="shared" si="1"/>
        <v>0</v>
      </c>
      <c r="AA17" s="2">
        <f t="shared" si="1"/>
        <v>0</v>
      </c>
      <c r="AB17" s="2">
        <f t="shared" si="1"/>
        <v>0</v>
      </c>
      <c r="AC17" s="2">
        <f t="shared" si="1"/>
        <v>0</v>
      </c>
      <c r="AD17" s="2">
        <f t="shared" si="1"/>
        <v>0</v>
      </c>
      <c r="AE17" s="2">
        <f t="shared" si="1"/>
        <v>0</v>
      </c>
      <c r="AF17" s="2">
        <f t="shared" si="1"/>
        <v>0</v>
      </c>
      <c r="AG17" s="2">
        <f t="shared" si="3"/>
        <v>0</v>
      </c>
    </row>
    <row r="18" spans="1:33" ht="25" customHeight="1" x14ac:dyDescent="0.55000000000000004">
      <c r="A18" s="35">
        <v>13</v>
      </c>
      <c r="B18" s="37"/>
      <c r="C18" s="37"/>
      <c r="D18" s="37"/>
      <c r="E18" s="37"/>
      <c r="F18" s="38"/>
      <c r="G18" s="36" t="str">
        <f t="shared" si="2"/>
        <v/>
      </c>
      <c r="H18" s="39"/>
      <c r="I18" s="40"/>
      <c r="J18" s="41"/>
      <c r="K18" s="42"/>
      <c r="L18" s="43"/>
      <c r="M18" s="44"/>
      <c r="N18" s="41"/>
      <c r="O18" s="42"/>
      <c r="P18" s="43"/>
      <c r="Q18" s="44"/>
      <c r="R18" s="29">
        <v>1</v>
      </c>
      <c r="T18" s="6"/>
      <c r="U18" s="25" t="s">
        <v>55</v>
      </c>
      <c r="V18" s="2">
        <f t="shared" si="0"/>
        <v>0</v>
      </c>
      <c r="W18" s="2">
        <f t="shared" si="1"/>
        <v>0</v>
      </c>
      <c r="X18" s="2">
        <f t="shared" si="1"/>
        <v>0</v>
      </c>
      <c r="Y18" s="2">
        <f t="shared" si="1"/>
        <v>0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3"/>
        <v>0</v>
      </c>
    </row>
    <row r="19" spans="1:33" ht="25" customHeight="1" x14ac:dyDescent="0.55000000000000004">
      <c r="A19" s="35">
        <v>14</v>
      </c>
      <c r="B19" s="37"/>
      <c r="C19" s="37"/>
      <c r="D19" s="37"/>
      <c r="E19" s="37"/>
      <c r="F19" s="38"/>
      <c r="G19" s="36" t="str">
        <f t="shared" si="2"/>
        <v/>
      </c>
      <c r="H19" s="39"/>
      <c r="I19" s="40"/>
      <c r="J19" s="41"/>
      <c r="K19" s="42"/>
      <c r="L19" s="43"/>
      <c r="M19" s="44"/>
      <c r="N19" s="41"/>
      <c r="O19" s="42"/>
      <c r="P19" s="43"/>
      <c r="Q19" s="44"/>
      <c r="R19" s="29">
        <v>1</v>
      </c>
      <c r="T19" s="6"/>
      <c r="U19" s="25" t="s">
        <v>42</v>
      </c>
      <c r="V19" s="2">
        <f t="shared" si="0"/>
        <v>0</v>
      </c>
      <c r="W19" s="2">
        <f t="shared" si="1"/>
        <v>0</v>
      </c>
      <c r="X19" s="2">
        <f t="shared" si="1"/>
        <v>0</v>
      </c>
      <c r="Y19" s="2">
        <f t="shared" si="1"/>
        <v>0</v>
      </c>
      <c r="Z19" s="2">
        <f t="shared" si="1"/>
        <v>0</v>
      </c>
      <c r="AA19" s="2">
        <f t="shared" si="1"/>
        <v>0</v>
      </c>
      <c r="AB19" s="2">
        <f t="shared" si="1"/>
        <v>0</v>
      </c>
      <c r="AC19" s="2">
        <f t="shared" si="1"/>
        <v>0</v>
      </c>
      <c r="AD19" s="2">
        <f t="shared" si="1"/>
        <v>0</v>
      </c>
      <c r="AE19" s="2">
        <f t="shared" si="1"/>
        <v>0</v>
      </c>
      <c r="AF19" s="2">
        <f t="shared" si="1"/>
        <v>0</v>
      </c>
      <c r="AG19" s="2">
        <f t="shared" si="3"/>
        <v>0</v>
      </c>
    </row>
    <row r="20" spans="1:33" ht="25" customHeight="1" x14ac:dyDescent="0.55000000000000004">
      <c r="A20" s="35">
        <v>15</v>
      </c>
      <c r="B20" s="37"/>
      <c r="C20" s="37"/>
      <c r="D20" s="37"/>
      <c r="E20" s="37"/>
      <c r="F20" s="38"/>
      <c r="G20" s="36" t="str">
        <f t="shared" si="2"/>
        <v/>
      </c>
      <c r="H20" s="39"/>
      <c r="I20" s="40"/>
      <c r="J20" s="41"/>
      <c r="K20" s="42"/>
      <c r="L20" s="43"/>
      <c r="M20" s="44"/>
      <c r="N20" s="41"/>
      <c r="O20" s="42"/>
      <c r="P20" s="43"/>
      <c r="Q20" s="44"/>
      <c r="R20" s="29">
        <v>1</v>
      </c>
      <c r="T20" s="6"/>
      <c r="U20" s="26" t="s">
        <v>44</v>
      </c>
      <c r="V20" s="2">
        <f t="shared" si="0"/>
        <v>0</v>
      </c>
      <c r="W20" s="2">
        <f t="shared" si="1"/>
        <v>0</v>
      </c>
      <c r="X20" s="2">
        <f t="shared" si="1"/>
        <v>0</v>
      </c>
      <c r="Y20" s="2">
        <f t="shared" si="1"/>
        <v>0</v>
      </c>
      <c r="Z20" s="2">
        <f t="shared" si="1"/>
        <v>0</v>
      </c>
      <c r="AA20" s="2">
        <f t="shared" si="1"/>
        <v>0</v>
      </c>
      <c r="AB20" s="2">
        <f t="shared" si="1"/>
        <v>0</v>
      </c>
      <c r="AC20" s="2">
        <f t="shared" si="1"/>
        <v>0</v>
      </c>
      <c r="AD20" s="2">
        <f t="shared" si="1"/>
        <v>0</v>
      </c>
      <c r="AE20" s="2">
        <f t="shared" si="1"/>
        <v>0</v>
      </c>
      <c r="AF20" s="2">
        <f t="shared" si="1"/>
        <v>0</v>
      </c>
      <c r="AG20" s="2">
        <f t="shared" si="3"/>
        <v>0</v>
      </c>
    </row>
    <row r="21" spans="1:33" ht="25" customHeight="1" x14ac:dyDescent="0.55000000000000004">
      <c r="A21" s="35">
        <v>16</v>
      </c>
      <c r="B21" s="37"/>
      <c r="C21" s="37"/>
      <c r="D21" s="37"/>
      <c r="E21" s="37"/>
      <c r="F21" s="38"/>
      <c r="G21" s="36" t="str">
        <f t="shared" si="2"/>
        <v/>
      </c>
      <c r="H21" s="39"/>
      <c r="I21" s="40"/>
      <c r="J21" s="41"/>
      <c r="K21" s="42"/>
      <c r="L21" s="43"/>
      <c r="M21" s="44"/>
      <c r="N21" s="41"/>
      <c r="O21" s="42"/>
      <c r="P21" s="43"/>
      <c r="Q21" s="44"/>
      <c r="R21" s="29">
        <v>1</v>
      </c>
      <c r="S21" s="6" t="s">
        <v>78</v>
      </c>
      <c r="T21" s="6"/>
      <c r="U21" s="25" t="s">
        <v>45</v>
      </c>
      <c r="V21" s="2">
        <f t="shared" si="0"/>
        <v>0</v>
      </c>
      <c r="W21" s="2">
        <f t="shared" si="1"/>
        <v>0</v>
      </c>
      <c r="X21" s="2">
        <f t="shared" si="1"/>
        <v>0</v>
      </c>
      <c r="Y21" s="2">
        <f t="shared" si="1"/>
        <v>0</v>
      </c>
      <c r="Z21" s="2">
        <f t="shared" si="1"/>
        <v>0</v>
      </c>
      <c r="AA21" s="2">
        <f t="shared" si="1"/>
        <v>0</v>
      </c>
      <c r="AB21" s="2">
        <f t="shared" si="1"/>
        <v>0</v>
      </c>
      <c r="AC21" s="2">
        <f t="shared" si="1"/>
        <v>0</v>
      </c>
      <c r="AD21" s="2">
        <f t="shared" si="1"/>
        <v>0</v>
      </c>
      <c r="AE21" s="2">
        <f t="shared" si="1"/>
        <v>0</v>
      </c>
      <c r="AF21" s="2">
        <f t="shared" si="1"/>
        <v>0</v>
      </c>
      <c r="AG21" s="2">
        <f t="shared" si="3"/>
        <v>0</v>
      </c>
    </row>
    <row r="22" spans="1:33" ht="25" customHeight="1" x14ac:dyDescent="0.55000000000000004">
      <c r="A22" s="35">
        <v>17</v>
      </c>
      <c r="B22" s="37"/>
      <c r="C22" s="37"/>
      <c r="D22" s="37"/>
      <c r="E22" s="37"/>
      <c r="F22" s="38"/>
      <c r="G22" s="36" t="str">
        <f t="shared" si="2"/>
        <v/>
      </c>
      <c r="H22" s="39"/>
      <c r="I22" s="40"/>
      <c r="J22" s="41"/>
      <c r="K22" s="42"/>
      <c r="L22" s="43"/>
      <c r="M22" s="44"/>
      <c r="N22" s="41"/>
      <c r="O22" s="42"/>
      <c r="P22" s="43"/>
      <c r="Q22" s="44"/>
      <c r="R22" s="29">
        <v>1</v>
      </c>
      <c r="S22" s="6" t="s">
        <v>79</v>
      </c>
      <c r="T22" s="6"/>
      <c r="U22" s="25" t="s">
        <v>48</v>
      </c>
      <c r="V22" s="2">
        <f t="shared" si="0"/>
        <v>0</v>
      </c>
      <c r="W22" s="2">
        <f t="shared" ref="W22:AF24" si="4">SUMIFS($R$6:$R$105,$H$6:$H$105,W$4,$J$6:$J$105,$U22)+SUMIFS($R$6:$R$105,$H$6:$H$105,W$4,$N$6:$N$105,$U22)</f>
        <v>0</v>
      </c>
      <c r="X22" s="2">
        <f t="shared" si="4"/>
        <v>0</v>
      </c>
      <c r="Y22" s="2">
        <f t="shared" si="4"/>
        <v>0</v>
      </c>
      <c r="Z22" s="2">
        <f t="shared" si="4"/>
        <v>0</v>
      </c>
      <c r="AA22" s="2">
        <f t="shared" si="4"/>
        <v>0</v>
      </c>
      <c r="AB22" s="2">
        <f t="shared" si="4"/>
        <v>0</v>
      </c>
      <c r="AC22" s="2">
        <f t="shared" si="4"/>
        <v>0</v>
      </c>
      <c r="AD22" s="2">
        <f t="shared" si="4"/>
        <v>0</v>
      </c>
      <c r="AE22" s="2">
        <f t="shared" si="4"/>
        <v>0</v>
      </c>
      <c r="AF22" s="2">
        <f t="shared" si="4"/>
        <v>0</v>
      </c>
      <c r="AG22" s="2">
        <f t="shared" si="3"/>
        <v>0</v>
      </c>
    </row>
    <row r="23" spans="1:33" ht="25" customHeight="1" x14ac:dyDescent="0.55000000000000004">
      <c r="A23" s="35">
        <v>18</v>
      </c>
      <c r="B23" s="37"/>
      <c r="C23" s="37"/>
      <c r="D23" s="37"/>
      <c r="E23" s="37"/>
      <c r="F23" s="38"/>
      <c r="G23" s="36" t="str">
        <f t="shared" si="2"/>
        <v/>
      </c>
      <c r="H23" s="39"/>
      <c r="I23" s="40"/>
      <c r="J23" s="41"/>
      <c r="K23" s="42"/>
      <c r="L23" s="43"/>
      <c r="M23" s="44"/>
      <c r="N23" s="41"/>
      <c r="O23" s="42"/>
      <c r="P23" s="43"/>
      <c r="Q23" s="44"/>
      <c r="R23" s="29">
        <v>1</v>
      </c>
      <c r="S23" s="6" t="s">
        <v>80</v>
      </c>
      <c r="T23" s="6"/>
      <c r="U23" s="25" t="s">
        <v>54</v>
      </c>
      <c r="V23" s="2">
        <f t="shared" si="0"/>
        <v>0</v>
      </c>
      <c r="W23" s="2">
        <f t="shared" si="4"/>
        <v>0</v>
      </c>
      <c r="X23" s="2">
        <f t="shared" si="4"/>
        <v>0</v>
      </c>
      <c r="Y23" s="2">
        <f t="shared" si="4"/>
        <v>0</v>
      </c>
      <c r="Z23" s="2">
        <f t="shared" si="4"/>
        <v>0</v>
      </c>
      <c r="AA23" s="2">
        <f t="shared" si="4"/>
        <v>0</v>
      </c>
      <c r="AB23" s="2">
        <f t="shared" si="4"/>
        <v>0</v>
      </c>
      <c r="AC23" s="2">
        <f t="shared" si="4"/>
        <v>0</v>
      </c>
      <c r="AD23" s="2">
        <f t="shared" si="4"/>
        <v>0</v>
      </c>
      <c r="AE23" s="2">
        <f t="shared" si="4"/>
        <v>0</v>
      </c>
      <c r="AF23" s="2">
        <f t="shared" si="4"/>
        <v>0</v>
      </c>
      <c r="AG23" s="2">
        <f t="shared" si="3"/>
        <v>0</v>
      </c>
    </row>
    <row r="24" spans="1:33" ht="25" customHeight="1" thickBot="1" x14ac:dyDescent="0.6">
      <c r="A24" s="35">
        <v>19</v>
      </c>
      <c r="B24" s="37"/>
      <c r="C24" s="37"/>
      <c r="D24" s="37"/>
      <c r="E24" s="37"/>
      <c r="F24" s="38"/>
      <c r="G24" s="36" t="str">
        <f t="shared" si="2"/>
        <v/>
      </c>
      <c r="H24" s="39"/>
      <c r="I24" s="40"/>
      <c r="J24" s="41"/>
      <c r="K24" s="42"/>
      <c r="L24" s="43"/>
      <c r="M24" s="44"/>
      <c r="N24" s="41"/>
      <c r="O24" s="42"/>
      <c r="P24" s="43"/>
      <c r="Q24" s="44"/>
      <c r="R24" s="29">
        <v>1</v>
      </c>
      <c r="S24" s="6" t="s">
        <v>81</v>
      </c>
      <c r="T24" s="6"/>
      <c r="U24" s="27" t="s">
        <v>41</v>
      </c>
      <c r="V24" s="2">
        <f t="shared" si="0"/>
        <v>0</v>
      </c>
      <c r="W24" s="2">
        <f t="shared" si="4"/>
        <v>0</v>
      </c>
      <c r="X24" s="2">
        <f t="shared" si="4"/>
        <v>0</v>
      </c>
      <c r="Y24" s="2">
        <f t="shared" si="4"/>
        <v>0</v>
      </c>
      <c r="Z24" s="2">
        <f t="shared" si="4"/>
        <v>0</v>
      </c>
      <c r="AA24" s="2">
        <f t="shared" si="4"/>
        <v>0</v>
      </c>
      <c r="AB24" s="2">
        <f t="shared" si="4"/>
        <v>0</v>
      </c>
      <c r="AC24" s="2">
        <f t="shared" si="4"/>
        <v>0</v>
      </c>
      <c r="AD24" s="2">
        <f t="shared" si="4"/>
        <v>0</v>
      </c>
      <c r="AE24" s="2">
        <f t="shared" si="4"/>
        <v>0</v>
      </c>
      <c r="AF24" s="2">
        <f t="shared" si="4"/>
        <v>0</v>
      </c>
      <c r="AG24" s="12">
        <f t="shared" si="3"/>
        <v>0</v>
      </c>
    </row>
    <row r="25" spans="1:33" ht="25" customHeight="1" thickTop="1" x14ac:dyDescent="0.55000000000000004">
      <c r="A25" s="35">
        <v>20</v>
      </c>
      <c r="B25" s="37"/>
      <c r="C25" s="37"/>
      <c r="D25" s="37"/>
      <c r="E25" s="37"/>
      <c r="F25" s="38"/>
      <c r="G25" s="36" t="str">
        <f t="shared" si="2"/>
        <v/>
      </c>
      <c r="H25" s="39"/>
      <c r="I25" s="40"/>
      <c r="J25" s="41"/>
      <c r="K25" s="42"/>
      <c r="L25" s="43"/>
      <c r="M25" s="44"/>
      <c r="N25" s="41"/>
      <c r="O25" s="42"/>
      <c r="P25" s="43"/>
      <c r="Q25" s="44"/>
      <c r="R25" s="29">
        <v>1</v>
      </c>
      <c r="S25" s="6" t="s">
        <v>82</v>
      </c>
      <c r="T25" s="6"/>
      <c r="U25" s="28" t="s">
        <v>95</v>
      </c>
      <c r="V25" s="13">
        <f>SUM(V6:V24)</f>
        <v>0</v>
      </c>
      <c r="W25" s="13">
        <f t="shared" ref="W25:AG25" si="5">SUM(W6:W24)</f>
        <v>0</v>
      </c>
      <c r="X25" s="13">
        <f t="shared" si="5"/>
        <v>0</v>
      </c>
      <c r="Y25" s="13">
        <f t="shared" si="5"/>
        <v>0</v>
      </c>
      <c r="Z25" s="13">
        <f t="shared" si="5"/>
        <v>0</v>
      </c>
      <c r="AA25" s="13">
        <f t="shared" si="5"/>
        <v>0</v>
      </c>
      <c r="AB25" s="13">
        <f t="shared" si="5"/>
        <v>0</v>
      </c>
      <c r="AC25" s="13">
        <f t="shared" si="5"/>
        <v>0</v>
      </c>
      <c r="AD25" s="13">
        <f t="shared" si="5"/>
        <v>0</v>
      </c>
      <c r="AE25" s="13">
        <f t="shared" si="5"/>
        <v>0</v>
      </c>
      <c r="AF25" s="13">
        <f t="shared" si="5"/>
        <v>0</v>
      </c>
      <c r="AG25" s="13">
        <f t="shared" si="5"/>
        <v>0</v>
      </c>
    </row>
    <row r="26" spans="1:33" ht="25" customHeight="1" x14ac:dyDescent="0.55000000000000004">
      <c r="A26" s="35">
        <v>21</v>
      </c>
      <c r="B26" s="37"/>
      <c r="C26" s="37"/>
      <c r="D26" s="37"/>
      <c r="E26" s="37"/>
      <c r="F26" s="38"/>
      <c r="G26" s="36" t="str">
        <f t="shared" si="2"/>
        <v/>
      </c>
      <c r="H26" s="39"/>
      <c r="I26" s="40"/>
      <c r="J26" s="41"/>
      <c r="K26" s="42"/>
      <c r="L26" s="43"/>
      <c r="M26" s="44"/>
      <c r="N26" s="41"/>
      <c r="O26" s="42"/>
      <c r="P26" s="43"/>
      <c r="Q26" s="44"/>
      <c r="R26" s="29">
        <v>1</v>
      </c>
      <c r="S26" s="6" t="s">
        <v>83</v>
      </c>
      <c r="T26" s="6"/>
      <c r="U26" s="25" t="s">
        <v>96</v>
      </c>
      <c r="V26" s="26">
        <f t="shared" ref="V26:AG26" si="6">SUMIF($H$6:$H$105,V4,$R$6:$R$105)</f>
        <v>0</v>
      </c>
      <c r="W26" s="26">
        <f t="shared" si="6"/>
        <v>0</v>
      </c>
      <c r="X26" s="26">
        <f t="shared" si="6"/>
        <v>0</v>
      </c>
      <c r="Y26" s="26">
        <f t="shared" si="6"/>
        <v>0</v>
      </c>
      <c r="Z26" s="26">
        <f t="shared" si="6"/>
        <v>0</v>
      </c>
      <c r="AA26" s="26">
        <f t="shared" si="6"/>
        <v>0</v>
      </c>
      <c r="AB26" s="26">
        <f t="shared" si="6"/>
        <v>0</v>
      </c>
      <c r="AC26" s="26">
        <f t="shared" si="6"/>
        <v>0</v>
      </c>
      <c r="AD26" s="26">
        <f t="shared" si="6"/>
        <v>0</v>
      </c>
      <c r="AE26" s="26">
        <f t="shared" si="6"/>
        <v>0</v>
      </c>
      <c r="AF26" s="26">
        <f t="shared" si="6"/>
        <v>0</v>
      </c>
      <c r="AG26" s="26">
        <f t="shared" si="6"/>
        <v>0</v>
      </c>
    </row>
    <row r="27" spans="1:33" ht="25" customHeight="1" x14ac:dyDescent="0.55000000000000004">
      <c r="A27" s="35">
        <v>22</v>
      </c>
      <c r="B27" s="37"/>
      <c r="C27" s="37"/>
      <c r="D27" s="37"/>
      <c r="E27" s="37"/>
      <c r="F27" s="38"/>
      <c r="G27" s="36" t="str">
        <f t="shared" si="2"/>
        <v/>
      </c>
      <c r="H27" s="39"/>
      <c r="I27" s="40"/>
      <c r="J27" s="41"/>
      <c r="K27" s="42"/>
      <c r="L27" s="43"/>
      <c r="M27" s="44"/>
      <c r="N27" s="41"/>
      <c r="O27" s="42"/>
      <c r="P27" s="43"/>
      <c r="Q27" s="44"/>
      <c r="R27" s="29">
        <v>1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25" customHeight="1" x14ac:dyDescent="0.55000000000000004">
      <c r="A28" s="35">
        <v>23</v>
      </c>
      <c r="B28" s="37"/>
      <c r="C28" s="37"/>
      <c r="D28" s="37"/>
      <c r="E28" s="37"/>
      <c r="F28" s="38"/>
      <c r="G28" s="36" t="str">
        <f t="shared" si="2"/>
        <v/>
      </c>
      <c r="H28" s="39"/>
      <c r="I28" s="40"/>
      <c r="J28" s="41"/>
      <c r="K28" s="42"/>
      <c r="L28" s="43"/>
      <c r="M28" s="44"/>
      <c r="N28" s="41"/>
      <c r="O28" s="42"/>
      <c r="P28" s="43"/>
      <c r="Q28" s="44"/>
      <c r="R28" s="29">
        <v>1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25" customHeight="1" x14ac:dyDescent="0.55000000000000004">
      <c r="A29" s="35">
        <v>24</v>
      </c>
      <c r="B29" s="37"/>
      <c r="C29" s="37"/>
      <c r="D29" s="37"/>
      <c r="E29" s="37"/>
      <c r="F29" s="38"/>
      <c r="G29" s="36" t="str">
        <f t="shared" si="2"/>
        <v/>
      </c>
      <c r="H29" s="39"/>
      <c r="I29" s="40"/>
      <c r="J29" s="41"/>
      <c r="K29" s="42"/>
      <c r="L29" s="43"/>
      <c r="M29" s="44"/>
      <c r="N29" s="41"/>
      <c r="O29" s="42"/>
      <c r="P29" s="43"/>
      <c r="Q29" s="44"/>
      <c r="R29" s="29">
        <v>1</v>
      </c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25" customHeight="1" x14ac:dyDescent="0.55000000000000004">
      <c r="A30" s="35">
        <v>25</v>
      </c>
      <c r="B30" s="37"/>
      <c r="C30" s="37"/>
      <c r="D30" s="37"/>
      <c r="E30" s="37"/>
      <c r="F30" s="38"/>
      <c r="G30" s="36" t="str">
        <f t="shared" si="2"/>
        <v/>
      </c>
      <c r="H30" s="39"/>
      <c r="I30" s="40"/>
      <c r="J30" s="41"/>
      <c r="K30" s="42"/>
      <c r="L30" s="43"/>
      <c r="M30" s="44"/>
      <c r="N30" s="41"/>
      <c r="O30" s="42"/>
      <c r="P30" s="43"/>
      <c r="Q30" s="44"/>
      <c r="R30" s="29">
        <v>1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25" customHeight="1" x14ac:dyDescent="0.55000000000000004">
      <c r="A31" s="35">
        <v>26</v>
      </c>
      <c r="B31" s="37"/>
      <c r="C31" s="37"/>
      <c r="D31" s="37"/>
      <c r="E31" s="37"/>
      <c r="F31" s="38"/>
      <c r="G31" s="36" t="str">
        <f t="shared" si="2"/>
        <v/>
      </c>
      <c r="H31" s="39"/>
      <c r="I31" s="40"/>
      <c r="J31" s="41"/>
      <c r="K31" s="42"/>
      <c r="L31" s="43"/>
      <c r="M31" s="44"/>
      <c r="N31" s="41"/>
      <c r="O31" s="42"/>
      <c r="P31" s="43"/>
      <c r="Q31" s="44"/>
      <c r="R31" s="29">
        <v>1</v>
      </c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25" customHeight="1" x14ac:dyDescent="0.55000000000000004">
      <c r="A32" s="35">
        <v>27</v>
      </c>
      <c r="B32" s="37"/>
      <c r="C32" s="37"/>
      <c r="D32" s="37"/>
      <c r="E32" s="37"/>
      <c r="F32" s="38"/>
      <c r="G32" s="36" t="str">
        <f t="shared" si="2"/>
        <v/>
      </c>
      <c r="H32" s="39"/>
      <c r="I32" s="40"/>
      <c r="J32" s="41"/>
      <c r="K32" s="42"/>
      <c r="L32" s="43"/>
      <c r="M32" s="44"/>
      <c r="N32" s="41"/>
      <c r="O32" s="42"/>
      <c r="P32" s="43"/>
      <c r="Q32" s="44"/>
      <c r="R32" s="29">
        <v>1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25" customHeight="1" x14ac:dyDescent="0.55000000000000004">
      <c r="A33" s="35">
        <v>28</v>
      </c>
      <c r="B33" s="37"/>
      <c r="C33" s="37"/>
      <c r="D33" s="37"/>
      <c r="E33" s="37"/>
      <c r="F33" s="38"/>
      <c r="G33" s="36" t="str">
        <f t="shared" si="2"/>
        <v/>
      </c>
      <c r="H33" s="39"/>
      <c r="I33" s="40"/>
      <c r="J33" s="41"/>
      <c r="K33" s="42"/>
      <c r="L33" s="43"/>
      <c r="M33" s="44"/>
      <c r="N33" s="41"/>
      <c r="O33" s="42"/>
      <c r="P33" s="43"/>
      <c r="Q33" s="44"/>
      <c r="R33" s="29">
        <v>1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25" customHeight="1" x14ac:dyDescent="0.55000000000000004">
      <c r="A34" s="35">
        <v>29</v>
      </c>
      <c r="B34" s="37"/>
      <c r="C34" s="37"/>
      <c r="D34" s="37"/>
      <c r="E34" s="37"/>
      <c r="F34" s="38"/>
      <c r="G34" s="36" t="str">
        <f t="shared" si="2"/>
        <v/>
      </c>
      <c r="H34" s="39"/>
      <c r="I34" s="40"/>
      <c r="J34" s="41"/>
      <c r="K34" s="42"/>
      <c r="L34" s="43"/>
      <c r="M34" s="44"/>
      <c r="N34" s="41"/>
      <c r="O34" s="42"/>
      <c r="P34" s="43"/>
      <c r="Q34" s="44"/>
      <c r="R34" s="29">
        <v>1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25" customHeight="1" x14ac:dyDescent="0.55000000000000004">
      <c r="A35" s="35">
        <v>30</v>
      </c>
      <c r="B35" s="37"/>
      <c r="C35" s="37"/>
      <c r="D35" s="37"/>
      <c r="E35" s="37"/>
      <c r="F35" s="38"/>
      <c r="G35" s="36" t="str">
        <f t="shared" si="2"/>
        <v/>
      </c>
      <c r="H35" s="39"/>
      <c r="I35" s="40"/>
      <c r="J35" s="41"/>
      <c r="K35" s="42"/>
      <c r="L35" s="43"/>
      <c r="M35" s="44"/>
      <c r="N35" s="41"/>
      <c r="O35" s="42"/>
      <c r="P35" s="43"/>
      <c r="Q35" s="44"/>
      <c r="R35" s="29">
        <v>1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25" customHeight="1" x14ac:dyDescent="0.55000000000000004">
      <c r="A36" s="35">
        <v>31</v>
      </c>
      <c r="B36" s="37"/>
      <c r="C36" s="37"/>
      <c r="D36" s="37"/>
      <c r="E36" s="37"/>
      <c r="F36" s="38"/>
      <c r="G36" s="36" t="str">
        <f t="shared" si="2"/>
        <v/>
      </c>
      <c r="H36" s="39"/>
      <c r="I36" s="40"/>
      <c r="J36" s="41"/>
      <c r="K36" s="42"/>
      <c r="L36" s="43"/>
      <c r="M36" s="44"/>
      <c r="N36" s="41"/>
      <c r="O36" s="42"/>
      <c r="P36" s="43"/>
      <c r="Q36" s="44"/>
      <c r="R36" s="29">
        <v>1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25" customHeight="1" x14ac:dyDescent="0.55000000000000004">
      <c r="A37" s="35">
        <v>32</v>
      </c>
      <c r="B37" s="37"/>
      <c r="C37" s="37"/>
      <c r="D37" s="37"/>
      <c r="E37" s="37"/>
      <c r="F37" s="38"/>
      <c r="G37" s="36" t="str">
        <f t="shared" si="2"/>
        <v/>
      </c>
      <c r="H37" s="39"/>
      <c r="I37" s="40"/>
      <c r="J37" s="41"/>
      <c r="K37" s="42"/>
      <c r="L37" s="43"/>
      <c r="M37" s="44"/>
      <c r="N37" s="41"/>
      <c r="O37" s="42"/>
      <c r="P37" s="43"/>
      <c r="Q37" s="44"/>
      <c r="R37" s="29">
        <v>1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25" customHeight="1" x14ac:dyDescent="0.55000000000000004">
      <c r="A38" s="35">
        <v>33</v>
      </c>
      <c r="B38" s="37"/>
      <c r="C38" s="37"/>
      <c r="D38" s="37"/>
      <c r="E38" s="37"/>
      <c r="F38" s="38"/>
      <c r="G38" s="36" t="str">
        <f t="shared" si="2"/>
        <v/>
      </c>
      <c r="H38" s="39"/>
      <c r="I38" s="40"/>
      <c r="J38" s="41"/>
      <c r="K38" s="42"/>
      <c r="L38" s="43"/>
      <c r="M38" s="44"/>
      <c r="N38" s="41"/>
      <c r="O38" s="42"/>
      <c r="P38" s="43"/>
      <c r="Q38" s="44"/>
      <c r="R38" s="29">
        <v>1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25" customHeight="1" x14ac:dyDescent="0.55000000000000004">
      <c r="A39" s="35">
        <v>34</v>
      </c>
      <c r="B39" s="37"/>
      <c r="C39" s="37"/>
      <c r="D39" s="37"/>
      <c r="E39" s="37"/>
      <c r="F39" s="38"/>
      <c r="G39" s="36" t="str">
        <f t="shared" si="2"/>
        <v/>
      </c>
      <c r="H39" s="39"/>
      <c r="I39" s="40"/>
      <c r="J39" s="41"/>
      <c r="K39" s="42"/>
      <c r="L39" s="43"/>
      <c r="M39" s="44"/>
      <c r="N39" s="41"/>
      <c r="O39" s="42"/>
      <c r="P39" s="43"/>
      <c r="Q39" s="44"/>
      <c r="R39" s="29">
        <v>1</v>
      </c>
      <c r="U39"/>
    </row>
    <row r="40" spans="1:33" ht="25" customHeight="1" x14ac:dyDescent="0.55000000000000004">
      <c r="A40" s="35">
        <v>35</v>
      </c>
      <c r="B40" s="37"/>
      <c r="C40" s="37"/>
      <c r="D40" s="37"/>
      <c r="E40" s="37"/>
      <c r="F40" s="38"/>
      <c r="G40" s="36" t="str">
        <f t="shared" si="2"/>
        <v/>
      </c>
      <c r="H40" s="39"/>
      <c r="I40" s="40"/>
      <c r="J40" s="41"/>
      <c r="K40" s="42"/>
      <c r="L40" s="43"/>
      <c r="M40" s="44"/>
      <c r="N40" s="41"/>
      <c r="O40" s="42"/>
      <c r="P40" s="43"/>
      <c r="Q40" s="44"/>
      <c r="R40" s="29">
        <v>1</v>
      </c>
      <c r="U40"/>
    </row>
    <row r="41" spans="1:33" ht="25" customHeight="1" x14ac:dyDescent="0.55000000000000004">
      <c r="A41" s="35">
        <v>36</v>
      </c>
      <c r="B41" s="37"/>
      <c r="C41" s="37"/>
      <c r="D41" s="37"/>
      <c r="E41" s="37"/>
      <c r="F41" s="38"/>
      <c r="G41" s="36" t="str">
        <f t="shared" si="2"/>
        <v/>
      </c>
      <c r="H41" s="39"/>
      <c r="I41" s="40"/>
      <c r="J41" s="41"/>
      <c r="K41" s="42"/>
      <c r="L41" s="43"/>
      <c r="M41" s="44"/>
      <c r="N41" s="41"/>
      <c r="O41" s="42"/>
      <c r="P41" s="43"/>
      <c r="Q41" s="44"/>
      <c r="R41" s="29">
        <v>1</v>
      </c>
    </row>
    <row r="42" spans="1:33" ht="25" customHeight="1" x14ac:dyDescent="0.55000000000000004">
      <c r="A42" s="35">
        <v>37</v>
      </c>
      <c r="B42" s="37"/>
      <c r="C42" s="37"/>
      <c r="D42" s="37"/>
      <c r="E42" s="37"/>
      <c r="F42" s="38"/>
      <c r="G42" s="36" t="str">
        <f t="shared" si="2"/>
        <v/>
      </c>
      <c r="H42" s="39"/>
      <c r="I42" s="40"/>
      <c r="J42" s="41"/>
      <c r="K42" s="42"/>
      <c r="L42" s="43"/>
      <c r="M42" s="44"/>
      <c r="N42" s="41"/>
      <c r="O42" s="42"/>
      <c r="P42" s="43"/>
      <c r="Q42" s="44"/>
      <c r="R42" s="29">
        <v>1</v>
      </c>
    </row>
    <row r="43" spans="1:33" ht="25" customHeight="1" x14ac:dyDescent="0.55000000000000004">
      <c r="A43" s="35">
        <v>38</v>
      </c>
      <c r="B43" s="37"/>
      <c r="C43" s="37"/>
      <c r="D43" s="37"/>
      <c r="E43" s="37"/>
      <c r="F43" s="38"/>
      <c r="G43" s="36" t="str">
        <f t="shared" si="2"/>
        <v/>
      </c>
      <c r="H43" s="39"/>
      <c r="I43" s="40"/>
      <c r="J43" s="41"/>
      <c r="K43" s="42"/>
      <c r="L43" s="43"/>
      <c r="M43" s="44"/>
      <c r="N43" s="41"/>
      <c r="O43" s="42"/>
      <c r="P43" s="43"/>
      <c r="Q43" s="44"/>
      <c r="R43" s="29">
        <v>1</v>
      </c>
    </row>
    <row r="44" spans="1:33" ht="25" customHeight="1" x14ac:dyDescent="0.55000000000000004">
      <c r="A44" s="35">
        <v>39</v>
      </c>
      <c r="B44" s="37"/>
      <c r="C44" s="37"/>
      <c r="D44" s="37"/>
      <c r="E44" s="37"/>
      <c r="F44" s="38"/>
      <c r="G44" s="36" t="str">
        <f t="shared" si="2"/>
        <v/>
      </c>
      <c r="H44" s="39"/>
      <c r="I44" s="40"/>
      <c r="J44" s="41"/>
      <c r="K44" s="42"/>
      <c r="L44" s="43"/>
      <c r="M44" s="44"/>
      <c r="N44" s="41"/>
      <c r="O44" s="42"/>
      <c r="P44" s="43"/>
      <c r="Q44" s="44"/>
      <c r="R44" s="29">
        <v>1</v>
      </c>
    </row>
    <row r="45" spans="1:33" ht="25" customHeight="1" x14ac:dyDescent="0.55000000000000004">
      <c r="A45" s="35">
        <v>40</v>
      </c>
      <c r="B45" s="37"/>
      <c r="C45" s="37"/>
      <c r="D45" s="37"/>
      <c r="E45" s="37"/>
      <c r="F45" s="38"/>
      <c r="G45" s="36" t="str">
        <f t="shared" si="2"/>
        <v/>
      </c>
      <c r="H45" s="39"/>
      <c r="I45" s="40"/>
      <c r="J45" s="41"/>
      <c r="K45" s="42"/>
      <c r="L45" s="43"/>
      <c r="M45" s="44"/>
      <c r="N45" s="41"/>
      <c r="O45" s="42"/>
      <c r="P45" s="43"/>
      <c r="Q45" s="44"/>
      <c r="R45" s="29">
        <v>1</v>
      </c>
    </row>
    <row r="46" spans="1:33" ht="25" customHeight="1" x14ac:dyDescent="0.55000000000000004">
      <c r="A46" s="35">
        <v>41</v>
      </c>
      <c r="B46" s="37"/>
      <c r="C46" s="37"/>
      <c r="D46" s="37"/>
      <c r="E46" s="37"/>
      <c r="F46" s="38"/>
      <c r="G46" s="36" t="str">
        <f t="shared" si="2"/>
        <v/>
      </c>
      <c r="H46" s="39"/>
      <c r="I46" s="40"/>
      <c r="J46" s="41"/>
      <c r="K46" s="42"/>
      <c r="L46" s="43"/>
      <c r="M46" s="44"/>
      <c r="N46" s="41"/>
      <c r="O46" s="42"/>
      <c r="P46" s="43"/>
      <c r="Q46" s="44"/>
      <c r="R46" s="29">
        <v>1</v>
      </c>
    </row>
    <row r="47" spans="1:33" ht="25" customHeight="1" x14ac:dyDescent="0.55000000000000004">
      <c r="A47" s="35">
        <v>42</v>
      </c>
      <c r="B47" s="37"/>
      <c r="C47" s="37"/>
      <c r="D47" s="37"/>
      <c r="E47" s="37"/>
      <c r="F47" s="38"/>
      <c r="G47" s="36" t="str">
        <f t="shared" si="2"/>
        <v/>
      </c>
      <c r="H47" s="39"/>
      <c r="I47" s="40"/>
      <c r="J47" s="41"/>
      <c r="K47" s="42"/>
      <c r="L47" s="43"/>
      <c r="M47" s="44"/>
      <c r="N47" s="41"/>
      <c r="O47" s="42"/>
      <c r="P47" s="43"/>
      <c r="Q47" s="44"/>
      <c r="R47" s="29">
        <v>1</v>
      </c>
    </row>
    <row r="48" spans="1:33" ht="25" customHeight="1" x14ac:dyDescent="0.55000000000000004">
      <c r="A48" s="35">
        <v>43</v>
      </c>
      <c r="B48" s="37"/>
      <c r="C48" s="37"/>
      <c r="D48" s="37"/>
      <c r="E48" s="37"/>
      <c r="F48" s="38"/>
      <c r="G48" s="36" t="str">
        <f t="shared" si="2"/>
        <v/>
      </c>
      <c r="H48" s="39"/>
      <c r="I48" s="40"/>
      <c r="J48" s="41"/>
      <c r="K48" s="42"/>
      <c r="L48" s="43"/>
      <c r="M48" s="44"/>
      <c r="N48" s="41"/>
      <c r="O48" s="42"/>
      <c r="P48" s="43"/>
      <c r="Q48" s="44"/>
      <c r="R48" s="29">
        <v>1</v>
      </c>
    </row>
    <row r="49" spans="1:18" ht="25" customHeight="1" x14ac:dyDescent="0.55000000000000004">
      <c r="A49" s="35">
        <v>44</v>
      </c>
      <c r="B49" s="37"/>
      <c r="C49" s="37"/>
      <c r="D49" s="37"/>
      <c r="E49" s="37"/>
      <c r="F49" s="38"/>
      <c r="G49" s="36" t="str">
        <f t="shared" si="2"/>
        <v/>
      </c>
      <c r="H49" s="39"/>
      <c r="I49" s="40"/>
      <c r="J49" s="41"/>
      <c r="K49" s="42"/>
      <c r="L49" s="43"/>
      <c r="M49" s="44"/>
      <c r="N49" s="41"/>
      <c r="O49" s="42"/>
      <c r="P49" s="43"/>
      <c r="Q49" s="44"/>
      <c r="R49" s="29">
        <v>1</v>
      </c>
    </row>
    <row r="50" spans="1:18" ht="25" customHeight="1" x14ac:dyDescent="0.55000000000000004">
      <c r="A50" s="35">
        <v>45</v>
      </c>
      <c r="B50" s="37"/>
      <c r="C50" s="37"/>
      <c r="D50" s="37"/>
      <c r="E50" s="37"/>
      <c r="F50" s="38"/>
      <c r="G50" s="36" t="str">
        <f t="shared" si="2"/>
        <v/>
      </c>
      <c r="H50" s="39"/>
      <c r="I50" s="40"/>
      <c r="J50" s="41"/>
      <c r="K50" s="42"/>
      <c r="L50" s="43"/>
      <c r="M50" s="44"/>
      <c r="N50" s="41"/>
      <c r="O50" s="42"/>
      <c r="P50" s="43"/>
      <c r="Q50" s="44"/>
      <c r="R50" s="29">
        <v>1</v>
      </c>
    </row>
    <row r="51" spans="1:18" ht="25" customHeight="1" x14ac:dyDescent="0.55000000000000004">
      <c r="A51" s="35">
        <v>46</v>
      </c>
      <c r="B51" s="37"/>
      <c r="C51" s="37"/>
      <c r="D51" s="37"/>
      <c r="E51" s="37"/>
      <c r="F51" s="38"/>
      <c r="G51" s="36" t="str">
        <f t="shared" si="2"/>
        <v/>
      </c>
      <c r="H51" s="39"/>
      <c r="I51" s="40"/>
      <c r="J51" s="41"/>
      <c r="K51" s="42"/>
      <c r="L51" s="43"/>
      <c r="M51" s="44"/>
      <c r="N51" s="41"/>
      <c r="O51" s="42"/>
      <c r="P51" s="43"/>
      <c r="Q51" s="44"/>
      <c r="R51" s="29">
        <v>1</v>
      </c>
    </row>
    <row r="52" spans="1:18" ht="25" customHeight="1" x14ac:dyDescent="0.55000000000000004">
      <c r="A52" s="35">
        <v>47</v>
      </c>
      <c r="B52" s="37"/>
      <c r="C52" s="37"/>
      <c r="D52" s="37"/>
      <c r="E52" s="37"/>
      <c r="F52" s="38"/>
      <c r="G52" s="36" t="str">
        <f t="shared" si="2"/>
        <v/>
      </c>
      <c r="H52" s="39"/>
      <c r="I52" s="40"/>
      <c r="J52" s="41"/>
      <c r="K52" s="42"/>
      <c r="L52" s="43"/>
      <c r="M52" s="44"/>
      <c r="N52" s="41"/>
      <c r="O52" s="42"/>
      <c r="P52" s="43"/>
      <c r="Q52" s="44"/>
      <c r="R52" s="29">
        <v>1</v>
      </c>
    </row>
    <row r="53" spans="1:18" ht="25" customHeight="1" x14ac:dyDescent="0.55000000000000004">
      <c r="A53" s="35">
        <v>48</v>
      </c>
      <c r="B53" s="37"/>
      <c r="C53" s="37"/>
      <c r="D53" s="37"/>
      <c r="E53" s="37"/>
      <c r="F53" s="38"/>
      <c r="G53" s="36" t="str">
        <f t="shared" si="2"/>
        <v/>
      </c>
      <c r="H53" s="39"/>
      <c r="I53" s="40"/>
      <c r="J53" s="41"/>
      <c r="K53" s="42"/>
      <c r="L53" s="43"/>
      <c r="M53" s="44"/>
      <c r="N53" s="41"/>
      <c r="O53" s="42"/>
      <c r="P53" s="43"/>
      <c r="Q53" s="44"/>
      <c r="R53" s="29">
        <v>1</v>
      </c>
    </row>
    <row r="54" spans="1:18" ht="25" customHeight="1" x14ac:dyDescent="0.55000000000000004">
      <c r="A54" s="35">
        <v>49</v>
      </c>
      <c r="B54" s="37"/>
      <c r="C54" s="37"/>
      <c r="D54" s="37"/>
      <c r="E54" s="37"/>
      <c r="F54" s="38"/>
      <c r="G54" s="36" t="str">
        <f t="shared" si="2"/>
        <v/>
      </c>
      <c r="H54" s="39"/>
      <c r="I54" s="40"/>
      <c r="J54" s="41"/>
      <c r="K54" s="42"/>
      <c r="L54" s="43"/>
      <c r="M54" s="44"/>
      <c r="N54" s="41"/>
      <c r="O54" s="42"/>
      <c r="P54" s="43"/>
      <c r="Q54" s="44"/>
      <c r="R54" s="29">
        <v>1</v>
      </c>
    </row>
    <row r="55" spans="1:18" ht="25" customHeight="1" x14ac:dyDescent="0.55000000000000004">
      <c r="A55" s="35">
        <v>50</v>
      </c>
      <c r="B55" s="37"/>
      <c r="C55" s="37"/>
      <c r="D55" s="37"/>
      <c r="E55" s="37"/>
      <c r="F55" s="38"/>
      <c r="G55" s="36" t="str">
        <f t="shared" si="2"/>
        <v/>
      </c>
      <c r="H55" s="39"/>
      <c r="I55" s="40"/>
      <c r="J55" s="41"/>
      <c r="K55" s="42"/>
      <c r="L55" s="43"/>
      <c r="M55" s="44"/>
      <c r="N55" s="41"/>
      <c r="O55" s="42"/>
      <c r="P55" s="43"/>
      <c r="Q55" s="44"/>
      <c r="R55" s="29">
        <v>1</v>
      </c>
    </row>
    <row r="56" spans="1:18" ht="25" customHeight="1" x14ac:dyDescent="0.55000000000000004">
      <c r="A56" s="35">
        <v>51</v>
      </c>
      <c r="B56" s="37"/>
      <c r="C56" s="37"/>
      <c r="D56" s="37"/>
      <c r="E56" s="37"/>
      <c r="F56" s="38"/>
      <c r="G56" s="36" t="str">
        <f t="shared" si="2"/>
        <v/>
      </c>
      <c r="H56" s="39"/>
      <c r="I56" s="40"/>
      <c r="J56" s="41"/>
      <c r="K56" s="42"/>
      <c r="L56" s="43"/>
      <c r="M56" s="44"/>
      <c r="N56" s="41"/>
      <c r="O56" s="42"/>
      <c r="P56" s="43"/>
      <c r="Q56" s="44"/>
      <c r="R56" s="29">
        <v>1</v>
      </c>
    </row>
    <row r="57" spans="1:18" ht="25" customHeight="1" x14ac:dyDescent="0.55000000000000004">
      <c r="A57" s="35">
        <v>52</v>
      </c>
      <c r="B57" s="37"/>
      <c r="C57" s="37"/>
      <c r="D57" s="37"/>
      <c r="E57" s="37"/>
      <c r="F57" s="38"/>
      <c r="G57" s="36" t="str">
        <f t="shared" si="2"/>
        <v/>
      </c>
      <c r="H57" s="39"/>
      <c r="I57" s="40"/>
      <c r="J57" s="41"/>
      <c r="K57" s="42"/>
      <c r="L57" s="43"/>
      <c r="M57" s="44"/>
      <c r="N57" s="41"/>
      <c r="O57" s="42"/>
      <c r="P57" s="43"/>
      <c r="Q57" s="44"/>
      <c r="R57" s="29">
        <v>1</v>
      </c>
    </row>
    <row r="58" spans="1:18" ht="25" customHeight="1" x14ac:dyDescent="0.55000000000000004">
      <c r="A58" s="35">
        <v>53</v>
      </c>
      <c r="B58" s="37"/>
      <c r="C58" s="37"/>
      <c r="D58" s="37"/>
      <c r="E58" s="37"/>
      <c r="F58" s="38"/>
      <c r="G58" s="36" t="str">
        <f t="shared" si="2"/>
        <v/>
      </c>
      <c r="H58" s="39"/>
      <c r="I58" s="40"/>
      <c r="J58" s="41"/>
      <c r="K58" s="42"/>
      <c r="L58" s="43"/>
      <c r="M58" s="44"/>
      <c r="N58" s="41"/>
      <c r="O58" s="42"/>
      <c r="P58" s="43"/>
      <c r="Q58" s="44"/>
      <c r="R58" s="29">
        <v>1</v>
      </c>
    </row>
    <row r="59" spans="1:18" ht="25" customHeight="1" x14ac:dyDescent="0.55000000000000004">
      <c r="A59" s="35">
        <v>54</v>
      </c>
      <c r="B59" s="37"/>
      <c r="C59" s="37"/>
      <c r="D59" s="37"/>
      <c r="E59" s="37"/>
      <c r="F59" s="38"/>
      <c r="G59" s="36" t="str">
        <f t="shared" si="2"/>
        <v/>
      </c>
      <c r="H59" s="39"/>
      <c r="I59" s="40"/>
      <c r="J59" s="41"/>
      <c r="K59" s="42"/>
      <c r="L59" s="43"/>
      <c r="M59" s="44"/>
      <c r="N59" s="41"/>
      <c r="O59" s="42"/>
      <c r="P59" s="43"/>
      <c r="Q59" s="44"/>
      <c r="R59" s="29">
        <v>1</v>
      </c>
    </row>
    <row r="60" spans="1:18" ht="25" customHeight="1" x14ac:dyDescent="0.55000000000000004">
      <c r="A60" s="35">
        <v>55</v>
      </c>
      <c r="B60" s="37"/>
      <c r="C60" s="37"/>
      <c r="D60" s="37"/>
      <c r="E60" s="37"/>
      <c r="F60" s="38"/>
      <c r="G60" s="36" t="str">
        <f t="shared" si="2"/>
        <v/>
      </c>
      <c r="H60" s="39"/>
      <c r="I60" s="40"/>
      <c r="J60" s="41"/>
      <c r="K60" s="42"/>
      <c r="L60" s="43"/>
      <c r="M60" s="44"/>
      <c r="N60" s="41"/>
      <c r="O60" s="42"/>
      <c r="P60" s="43"/>
      <c r="Q60" s="44"/>
      <c r="R60" s="29">
        <v>1</v>
      </c>
    </row>
    <row r="61" spans="1:18" ht="25" customHeight="1" x14ac:dyDescent="0.55000000000000004">
      <c r="A61" s="35">
        <v>56</v>
      </c>
      <c r="B61" s="37"/>
      <c r="C61" s="37"/>
      <c r="D61" s="37"/>
      <c r="E61" s="37"/>
      <c r="F61" s="38"/>
      <c r="G61" s="36" t="str">
        <f t="shared" si="2"/>
        <v/>
      </c>
      <c r="H61" s="39"/>
      <c r="I61" s="40"/>
      <c r="J61" s="41"/>
      <c r="K61" s="42"/>
      <c r="L61" s="43"/>
      <c r="M61" s="44"/>
      <c r="N61" s="41"/>
      <c r="O61" s="42"/>
      <c r="P61" s="43"/>
      <c r="Q61" s="44"/>
      <c r="R61" s="29">
        <v>1</v>
      </c>
    </row>
    <row r="62" spans="1:18" ht="25" customHeight="1" x14ac:dyDescent="0.55000000000000004">
      <c r="A62" s="35">
        <v>57</v>
      </c>
      <c r="B62" s="37"/>
      <c r="C62" s="37"/>
      <c r="D62" s="37"/>
      <c r="E62" s="37"/>
      <c r="F62" s="38"/>
      <c r="G62" s="36" t="str">
        <f t="shared" si="2"/>
        <v/>
      </c>
      <c r="H62" s="39"/>
      <c r="I62" s="40"/>
      <c r="J62" s="41"/>
      <c r="K62" s="42"/>
      <c r="L62" s="43"/>
      <c r="M62" s="44"/>
      <c r="N62" s="41"/>
      <c r="O62" s="42"/>
      <c r="P62" s="43"/>
      <c r="Q62" s="44"/>
      <c r="R62" s="29">
        <v>1</v>
      </c>
    </row>
    <row r="63" spans="1:18" ht="25" customHeight="1" x14ac:dyDescent="0.55000000000000004">
      <c r="A63" s="35">
        <v>58</v>
      </c>
      <c r="B63" s="37"/>
      <c r="C63" s="37"/>
      <c r="D63" s="37"/>
      <c r="E63" s="37"/>
      <c r="F63" s="38"/>
      <c r="G63" s="36" t="str">
        <f t="shared" si="2"/>
        <v/>
      </c>
      <c r="H63" s="39"/>
      <c r="I63" s="40"/>
      <c r="J63" s="41"/>
      <c r="K63" s="42"/>
      <c r="L63" s="43"/>
      <c r="M63" s="44"/>
      <c r="N63" s="41"/>
      <c r="O63" s="42"/>
      <c r="P63" s="43"/>
      <c r="Q63" s="44"/>
      <c r="R63" s="29">
        <v>1</v>
      </c>
    </row>
    <row r="64" spans="1:18" ht="25" customHeight="1" x14ac:dyDescent="0.55000000000000004">
      <c r="A64" s="35">
        <v>59</v>
      </c>
      <c r="B64" s="37"/>
      <c r="C64" s="37"/>
      <c r="D64" s="37"/>
      <c r="E64" s="37"/>
      <c r="F64" s="38"/>
      <c r="G64" s="36" t="str">
        <f t="shared" si="2"/>
        <v/>
      </c>
      <c r="H64" s="39"/>
      <c r="I64" s="40"/>
      <c r="J64" s="41"/>
      <c r="K64" s="42"/>
      <c r="L64" s="43"/>
      <c r="M64" s="44"/>
      <c r="N64" s="41"/>
      <c r="O64" s="42"/>
      <c r="P64" s="43"/>
      <c r="Q64" s="44"/>
      <c r="R64" s="29">
        <v>1</v>
      </c>
    </row>
    <row r="65" spans="1:18" ht="25" customHeight="1" x14ac:dyDescent="0.55000000000000004">
      <c r="A65" s="35">
        <v>60</v>
      </c>
      <c r="B65" s="37"/>
      <c r="C65" s="37"/>
      <c r="D65" s="37"/>
      <c r="E65" s="37"/>
      <c r="F65" s="38"/>
      <c r="G65" s="36" t="str">
        <f t="shared" si="2"/>
        <v/>
      </c>
      <c r="H65" s="39"/>
      <c r="I65" s="40"/>
      <c r="J65" s="41"/>
      <c r="K65" s="42"/>
      <c r="L65" s="43"/>
      <c r="M65" s="44"/>
      <c r="N65" s="41"/>
      <c r="O65" s="42"/>
      <c r="P65" s="43"/>
      <c r="Q65" s="44"/>
      <c r="R65" s="29">
        <v>1</v>
      </c>
    </row>
    <row r="66" spans="1:18" ht="25" customHeight="1" x14ac:dyDescent="0.55000000000000004">
      <c r="A66" s="35">
        <v>61</v>
      </c>
      <c r="B66" s="37"/>
      <c r="C66" s="37"/>
      <c r="D66" s="37"/>
      <c r="E66" s="37"/>
      <c r="F66" s="38"/>
      <c r="G66" s="36" t="str">
        <f t="shared" si="2"/>
        <v/>
      </c>
      <c r="H66" s="39"/>
      <c r="I66" s="40"/>
      <c r="J66" s="41"/>
      <c r="K66" s="42"/>
      <c r="L66" s="43"/>
      <c r="M66" s="44"/>
      <c r="N66" s="41"/>
      <c r="O66" s="42"/>
      <c r="P66" s="43"/>
      <c r="Q66" s="44"/>
      <c r="R66" s="29">
        <v>1</v>
      </c>
    </row>
    <row r="67" spans="1:18" ht="25" customHeight="1" x14ac:dyDescent="0.55000000000000004">
      <c r="A67" s="35">
        <v>62</v>
      </c>
      <c r="B67" s="37"/>
      <c r="C67" s="37"/>
      <c r="D67" s="37"/>
      <c r="E67" s="37"/>
      <c r="F67" s="38"/>
      <c r="G67" s="36" t="str">
        <f t="shared" si="2"/>
        <v/>
      </c>
      <c r="H67" s="39"/>
      <c r="I67" s="40"/>
      <c r="J67" s="41"/>
      <c r="K67" s="42"/>
      <c r="L67" s="43"/>
      <c r="M67" s="44"/>
      <c r="N67" s="41"/>
      <c r="O67" s="42"/>
      <c r="P67" s="43"/>
      <c r="Q67" s="44"/>
      <c r="R67" s="29">
        <v>1</v>
      </c>
    </row>
    <row r="68" spans="1:18" ht="25" customHeight="1" x14ac:dyDescent="0.55000000000000004">
      <c r="A68" s="35">
        <v>63</v>
      </c>
      <c r="B68" s="37"/>
      <c r="C68" s="37"/>
      <c r="D68" s="37"/>
      <c r="E68" s="37"/>
      <c r="F68" s="38"/>
      <c r="G68" s="36" t="str">
        <f t="shared" si="2"/>
        <v/>
      </c>
      <c r="H68" s="39"/>
      <c r="I68" s="40"/>
      <c r="J68" s="41"/>
      <c r="K68" s="42"/>
      <c r="L68" s="43"/>
      <c r="M68" s="44"/>
      <c r="N68" s="41"/>
      <c r="O68" s="42"/>
      <c r="P68" s="43"/>
      <c r="Q68" s="44"/>
      <c r="R68" s="29">
        <v>1</v>
      </c>
    </row>
    <row r="69" spans="1:18" ht="25" customHeight="1" x14ac:dyDescent="0.55000000000000004">
      <c r="A69" s="35">
        <v>64</v>
      </c>
      <c r="B69" s="37"/>
      <c r="C69" s="37"/>
      <c r="D69" s="37"/>
      <c r="E69" s="37"/>
      <c r="F69" s="38"/>
      <c r="G69" s="36" t="str">
        <f t="shared" si="2"/>
        <v/>
      </c>
      <c r="H69" s="39"/>
      <c r="I69" s="40"/>
      <c r="J69" s="41"/>
      <c r="K69" s="42"/>
      <c r="L69" s="43"/>
      <c r="M69" s="44"/>
      <c r="N69" s="41"/>
      <c r="O69" s="42"/>
      <c r="P69" s="43"/>
      <c r="Q69" s="44"/>
      <c r="R69" s="29">
        <v>1</v>
      </c>
    </row>
    <row r="70" spans="1:18" ht="25" customHeight="1" x14ac:dyDescent="0.55000000000000004">
      <c r="A70" s="35">
        <v>65</v>
      </c>
      <c r="B70" s="37"/>
      <c r="C70" s="37"/>
      <c r="D70" s="37"/>
      <c r="E70" s="37"/>
      <c r="F70" s="38"/>
      <c r="G70" s="36" t="str">
        <f t="shared" si="2"/>
        <v/>
      </c>
      <c r="H70" s="39"/>
      <c r="I70" s="40"/>
      <c r="J70" s="41"/>
      <c r="K70" s="42"/>
      <c r="L70" s="43"/>
      <c r="M70" s="44"/>
      <c r="N70" s="41"/>
      <c r="O70" s="42"/>
      <c r="P70" s="43"/>
      <c r="Q70" s="44"/>
      <c r="R70" s="29">
        <v>1</v>
      </c>
    </row>
    <row r="71" spans="1:18" ht="25" customHeight="1" x14ac:dyDescent="0.55000000000000004">
      <c r="A71" s="35">
        <v>66</v>
      </c>
      <c r="B71" s="37"/>
      <c r="C71" s="37"/>
      <c r="D71" s="37"/>
      <c r="E71" s="37"/>
      <c r="F71" s="38"/>
      <c r="G71" s="36" t="str">
        <f t="shared" ref="G71:G105" si="7">IF(F71="","",DATEDIF(F71,$S$4,"Y"))</f>
        <v/>
      </c>
      <c r="H71" s="39"/>
      <c r="I71" s="40"/>
      <c r="J71" s="41"/>
      <c r="K71" s="42"/>
      <c r="L71" s="43"/>
      <c r="M71" s="44"/>
      <c r="N71" s="41"/>
      <c r="O71" s="42"/>
      <c r="P71" s="43"/>
      <c r="Q71" s="44"/>
      <c r="R71" s="29">
        <v>1</v>
      </c>
    </row>
    <row r="72" spans="1:18" ht="25" customHeight="1" x14ac:dyDescent="0.55000000000000004">
      <c r="A72" s="35">
        <v>67</v>
      </c>
      <c r="B72" s="37"/>
      <c r="C72" s="37"/>
      <c r="D72" s="37"/>
      <c r="E72" s="37"/>
      <c r="F72" s="38"/>
      <c r="G72" s="36" t="str">
        <f t="shared" si="7"/>
        <v/>
      </c>
      <c r="H72" s="39"/>
      <c r="I72" s="40"/>
      <c r="J72" s="41"/>
      <c r="K72" s="42"/>
      <c r="L72" s="43"/>
      <c r="M72" s="44"/>
      <c r="N72" s="41"/>
      <c r="O72" s="42"/>
      <c r="P72" s="43"/>
      <c r="Q72" s="44"/>
      <c r="R72" s="29">
        <v>1</v>
      </c>
    </row>
    <row r="73" spans="1:18" ht="25" customHeight="1" x14ac:dyDescent="0.55000000000000004">
      <c r="A73" s="35">
        <v>68</v>
      </c>
      <c r="B73" s="37"/>
      <c r="C73" s="37"/>
      <c r="D73" s="37"/>
      <c r="E73" s="37"/>
      <c r="F73" s="38"/>
      <c r="G73" s="36" t="str">
        <f t="shared" si="7"/>
        <v/>
      </c>
      <c r="H73" s="39"/>
      <c r="I73" s="40"/>
      <c r="J73" s="41"/>
      <c r="K73" s="42"/>
      <c r="L73" s="43"/>
      <c r="M73" s="44"/>
      <c r="N73" s="41"/>
      <c r="O73" s="42"/>
      <c r="P73" s="43"/>
      <c r="Q73" s="44"/>
      <c r="R73" s="29">
        <v>1</v>
      </c>
    </row>
    <row r="74" spans="1:18" ht="25" customHeight="1" x14ac:dyDescent="0.55000000000000004">
      <c r="A74" s="35">
        <v>69</v>
      </c>
      <c r="B74" s="37"/>
      <c r="C74" s="37"/>
      <c r="D74" s="37"/>
      <c r="E74" s="37"/>
      <c r="F74" s="38"/>
      <c r="G74" s="36" t="str">
        <f t="shared" si="7"/>
        <v/>
      </c>
      <c r="H74" s="39"/>
      <c r="I74" s="40"/>
      <c r="J74" s="41"/>
      <c r="K74" s="42"/>
      <c r="L74" s="43"/>
      <c r="M74" s="44"/>
      <c r="N74" s="41"/>
      <c r="O74" s="42"/>
      <c r="P74" s="43"/>
      <c r="Q74" s="44"/>
      <c r="R74" s="29">
        <v>1</v>
      </c>
    </row>
    <row r="75" spans="1:18" ht="25" customHeight="1" x14ac:dyDescent="0.55000000000000004">
      <c r="A75" s="35">
        <v>70</v>
      </c>
      <c r="B75" s="37"/>
      <c r="C75" s="37"/>
      <c r="D75" s="37"/>
      <c r="E75" s="37"/>
      <c r="F75" s="38"/>
      <c r="G75" s="36" t="str">
        <f t="shared" si="7"/>
        <v/>
      </c>
      <c r="H75" s="39"/>
      <c r="I75" s="40"/>
      <c r="J75" s="41"/>
      <c r="K75" s="42"/>
      <c r="L75" s="43"/>
      <c r="M75" s="44"/>
      <c r="N75" s="41"/>
      <c r="O75" s="42"/>
      <c r="P75" s="43"/>
      <c r="Q75" s="44"/>
      <c r="R75" s="29">
        <v>1</v>
      </c>
    </row>
    <row r="76" spans="1:18" ht="25" customHeight="1" x14ac:dyDescent="0.55000000000000004">
      <c r="A76" s="35">
        <v>71</v>
      </c>
      <c r="B76" s="37"/>
      <c r="C76" s="37"/>
      <c r="D76" s="37"/>
      <c r="E76" s="37"/>
      <c r="F76" s="38"/>
      <c r="G76" s="36" t="str">
        <f t="shared" si="7"/>
        <v/>
      </c>
      <c r="H76" s="39"/>
      <c r="I76" s="40"/>
      <c r="J76" s="41"/>
      <c r="K76" s="42"/>
      <c r="L76" s="43"/>
      <c r="M76" s="44"/>
      <c r="N76" s="41"/>
      <c r="O76" s="42"/>
      <c r="P76" s="43"/>
      <c r="Q76" s="44"/>
      <c r="R76" s="29">
        <v>1</v>
      </c>
    </row>
    <row r="77" spans="1:18" ht="25" customHeight="1" x14ac:dyDescent="0.55000000000000004">
      <c r="A77" s="35">
        <v>72</v>
      </c>
      <c r="B77" s="37"/>
      <c r="C77" s="37"/>
      <c r="D77" s="37"/>
      <c r="E77" s="37"/>
      <c r="F77" s="38"/>
      <c r="G77" s="36" t="str">
        <f t="shared" si="7"/>
        <v/>
      </c>
      <c r="H77" s="39"/>
      <c r="I77" s="40"/>
      <c r="J77" s="41"/>
      <c r="K77" s="42"/>
      <c r="L77" s="43"/>
      <c r="M77" s="44"/>
      <c r="N77" s="41"/>
      <c r="O77" s="42"/>
      <c r="P77" s="43"/>
      <c r="Q77" s="44"/>
      <c r="R77" s="29">
        <v>1</v>
      </c>
    </row>
    <row r="78" spans="1:18" ht="25" customHeight="1" x14ac:dyDescent="0.55000000000000004">
      <c r="A78" s="35">
        <v>73</v>
      </c>
      <c r="B78" s="37"/>
      <c r="C78" s="37"/>
      <c r="D78" s="37"/>
      <c r="E78" s="37"/>
      <c r="F78" s="38"/>
      <c r="G78" s="36" t="str">
        <f t="shared" si="7"/>
        <v/>
      </c>
      <c r="H78" s="39"/>
      <c r="I78" s="40"/>
      <c r="J78" s="41"/>
      <c r="K78" s="42"/>
      <c r="L78" s="43"/>
      <c r="M78" s="44"/>
      <c r="N78" s="41"/>
      <c r="O78" s="42"/>
      <c r="P78" s="43"/>
      <c r="Q78" s="44"/>
      <c r="R78" s="29">
        <v>1</v>
      </c>
    </row>
    <row r="79" spans="1:18" ht="25" customHeight="1" x14ac:dyDescent="0.55000000000000004">
      <c r="A79" s="35">
        <v>74</v>
      </c>
      <c r="B79" s="37"/>
      <c r="C79" s="37"/>
      <c r="D79" s="37"/>
      <c r="E79" s="37"/>
      <c r="F79" s="38"/>
      <c r="G79" s="36" t="str">
        <f t="shared" si="7"/>
        <v/>
      </c>
      <c r="H79" s="39"/>
      <c r="I79" s="40"/>
      <c r="J79" s="41"/>
      <c r="K79" s="42"/>
      <c r="L79" s="43"/>
      <c r="M79" s="44"/>
      <c r="N79" s="41"/>
      <c r="O79" s="42"/>
      <c r="P79" s="43"/>
      <c r="Q79" s="44"/>
      <c r="R79" s="29">
        <v>1</v>
      </c>
    </row>
    <row r="80" spans="1:18" ht="25" customHeight="1" x14ac:dyDescent="0.55000000000000004">
      <c r="A80" s="35">
        <v>75</v>
      </c>
      <c r="B80" s="37"/>
      <c r="C80" s="37"/>
      <c r="D80" s="37"/>
      <c r="E80" s="37"/>
      <c r="F80" s="38"/>
      <c r="G80" s="36" t="str">
        <f t="shared" si="7"/>
        <v/>
      </c>
      <c r="H80" s="39"/>
      <c r="I80" s="40"/>
      <c r="J80" s="41"/>
      <c r="K80" s="42"/>
      <c r="L80" s="43"/>
      <c r="M80" s="44"/>
      <c r="N80" s="41"/>
      <c r="O80" s="42"/>
      <c r="P80" s="43"/>
      <c r="Q80" s="44"/>
      <c r="R80" s="29">
        <v>1</v>
      </c>
    </row>
    <row r="81" spans="1:18" ht="25" customHeight="1" x14ac:dyDescent="0.55000000000000004">
      <c r="A81" s="35">
        <v>76</v>
      </c>
      <c r="B81" s="37"/>
      <c r="C81" s="37"/>
      <c r="D81" s="37"/>
      <c r="E81" s="37"/>
      <c r="F81" s="38"/>
      <c r="G81" s="36" t="str">
        <f t="shared" si="7"/>
        <v/>
      </c>
      <c r="H81" s="39"/>
      <c r="I81" s="40"/>
      <c r="J81" s="41"/>
      <c r="K81" s="42"/>
      <c r="L81" s="43"/>
      <c r="M81" s="44"/>
      <c r="N81" s="41"/>
      <c r="O81" s="42"/>
      <c r="P81" s="43"/>
      <c r="Q81" s="44"/>
      <c r="R81" s="29">
        <v>1</v>
      </c>
    </row>
    <row r="82" spans="1:18" ht="25" customHeight="1" x14ac:dyDescent="0.55000000000000004">
      <c r="A82" s="35">
        <v>77</v>
      </c>
      <c r="B82" s="37"/>
      <c r="C82" s="37"/>
      <c r="D82" s="37"/>
      <c r="E82" s="37"/>
      <c r="F82" s="38"/>
      <c r="G82" s="36" t="str">
        <f t="shared" si="7"/>
        <v/>
      </c>
      <c r="H82" s="39"/>
      <c r="I82" s="40"/>
      <c r="J82" s="41"/>
      <c r="K82" s="42"/>
      <c r="L82" s="43"/>
      <c r="M82" s="44"/>
      <c r="N82" s="41"/>
      <c r="O82" s="42"/>
      <c r="P82" s="43"/>
      <c r="Q82" s="44"/>
      <c r="R82" s="29">
        <v>1</v>
      </c>
    </row>
    <row r="83" spans="1:18" ht="25" customHeight="1" x14ac:dyDescent="0.55000000000000004">
      <c r="A83" s="35">
        <v>78</v>
      </c>
      <c r="B83" s="37"/>
      <c r="C83" s="37"/>
      <c r="D83" s="37"/>
      <c r="E83" s="37"/>
      <c r="F83" s="38"/>
      <c r="G83" s="36" t="str">
        <f t="shared" si="7"/>
        <v/>
      </c>
      <c r="H83" s="39"/>
      <c r="I83" s="40"/>
      <c r="J83" s="41"/>
      <c r="K83" s="42"/>
      <c r="L83" s="43"/>
      <c r="M83" s="44"/>
      <c r="N83" s="41"/>
      <c r="O83" s="42"/>
      <c r="P83" s="43"/>
      <c r="Q83" s="44"/>
      <c r="R83" s="29">
        <v>1</v>
      </c>
    </row>
    <row r="84" spans="1:18" ht="25" customHeight="1" x14ac:dyDescent="0.55000000000000004">
      <c r="A84" s="35">
        <v>79</v>
      </c>
      <c r="B84" s="37"/>
      <c r="C84" s="37"/>
      <c r="D84" s="37"/>
      <c r="E84" s="37"/>
      <c r="F84" s="38"/>
      <c r="G84" s="36" t="str">
        <f t="shared" si="7"/>
        <v/>
      </c>
      <c r="H84" s="39"/>
      <c r="I84" s="40"/>
      <c r="J84" s="41"/>
      <c r="K84" s="42"/>
      <c r="L84" s="43"/>
      <c r="M84" s="44"/>
      <c r="N84" s="41"/>
      <c r="O84" s="42"/>
      <c r="P84" s="43"/>
      <c r="Q84" s="44"/>
      <c r="R84" s="29">
        <v>1</v>
      </c>
    </row>
    <row r="85" spans="1:18" ht="25" customHeight="1" x14ac:dyDescent="0.55000000000000004">
      <c r="A85" s="35">
        <v>80</v>
      </c>
      <c r="B85" s="37"/>
      <c r="C85" s="37"/>
      <c r="D85" s="37"/>
      <c r="E85" s="37"/>
      <c r="F85" s="38"/>
      <c r="G85" s="36" t="str">
        <f t="shared" si="7"/>
        <v/>
      </c>
      <c r="H85" s="39"/>
      <c r="I85" s="40"/>
      <c r="J85" s="41"/>
      <c r="K85" s="42"/>
      <c r="L85" s="43"/>
      <c r="M85" s="44"/>
      <c r="N85" s="41"/>
      <c r="O85" s="42"/>
      <c r="P85" s="43"/>
      <c r="Q85" s="44"/>
      <c r="R85" s="29">
        <v>1</v>
      </c>
    </row>
    <row r="86" spans="1:18" ht="25" customHeight="1" x14ac:dyDescent="0.55000000000000004">
      <c r="A86" s="35">
        <v>81</v>
      </c>
      <c r="B86" s="37"/>
      <c r="C86" s="37"/>
      <c r="D86" s="37"/>
      <c r="E86" s="37"/>
      <c r="F86" s="38"/>
      <c r="G86" s="36" t="str">
        <f t="shared" si="7"/>
        <v/>
      </c>
      <c r="H86" s="39"/>
      <c r="I86" s="40"/>
      <c r="J86" s="41"/>
      <c r="K86" s="42"/>
      <c r="L86" s="43"/>
      <c r="M86" s="44"/>
      <c r="N86" s="41"/>
      <c r="O86" s="42"/>
      <c r="P86" s="43"/>
      <c r="Q86" s="44"/>
      <c r="R86" s="29">
        <v>1</v>
      </c>
    </row>
    <row r="87" spans="1:18" ht="25" customHeight="1" x14ac:dyDescent="0.55000000000000004">
      <c r="A87" s="35">
        <v>82</v>
      </c>
      <c r="B87" s="37"/>
      <c r="C87" s="37"/>
      <c r="D87" s="37"/>
      <c r="E87" s="37"/>
      <c r="F87" s="38"/>
      <c r="G87" s="36" t="str">
        <f t="shared" si="7"/>
        <v/>
      </c>
      <c r="H87" s="39"/>
      <c r="I87" s="40"/>
      <c r="J87" s="41"/>
      <c r="K87" s="42"/>
      <c r="L87" s="43"/>
      <c r="M87" s="44"/>
      <c r="N87" s="41"/>
      <c r="O87" s="42"/>
      <c r="P87" s="43"/>
      <c r="Q87" s="44"/>
      <c r="R87" s="29">
        <v>1</v>
      </c>
    </row>
    <row r="88" spans="1:18" ht="25" customHeight="1" x14ac:dyDescent="0.55000000000000004">
      <c r="A88" s="35">
        <v>83</v>
      </c>
      <c r="B88" s="37"/>
      <c r="C88" s="37"/>
      <c r="D88" s="37"/>
      <c r="E88" s="37"/>
      <c r="F88" s="38"/>
      <c r="G88" s="36" t="str">
        <f t="shared" si="7"/>
        <v/>
      </c>
      <c r="H88" s="39"/>
      <c r="I88" s="40"/>
      <c r="J88" s="41"/>
      <c r="K88" s="42"/>
      <c r="L88" s="43"/>
      <c r="M88" s="44"/>
      <c r="N88" s="41"/>
      <c r="O88" s="42"/>
      <c r="P88" s="43"/>
      <c r="Q88" s="44"/>
      <c r="R88" s="29">
        <v>1</v>
      </c>
    </row>
    <row r="89" spans="1:18" ht="25" customHeight="1" x14ac:dyDescent="0.55000000000000004">
      <c r="A89" s="35">
        <v>84</v>
      </c>
      <c r="B89" s="37"/>
      <c r="C89" s="37"/>
      <c r="D89" s="37"/>
      <c r="E89" s="37"/>
      <c r="F89" s="38"/>
      <c r="G89" s="36" t="str">
        <f t="shared" si="7"/>
        <v/>
      </c>
      <c r="H89" s="39"/>
      <c r="I89" s="40"/>
      <c r="J89" s="41"/>
      <c r="K89" s="42"/>
      <c r="L89" s="43"/>
      <c r="M89" s="44"/>
      <c r="N89" s="41"/>
      <c r="O89" s="42"/>
      <c r="P89" s="43"/>
      <c r="Q89" s="44"/>
      <c r="R89" s="29">
        <v>1</v>
      </c>
    </row>
    <row r="90" spans="1:18" ht="25" customHeight="1" x14ac:dyDescent="0.55000000000000004">
      <c r="A90" s="35">
        <v>85</v>
      </c>
      <c r="B90" s="37"/>
      <c r="C90" s="37"/>
      <c r="D90" s="37"/>
      <c r="E90" s="37"/>
      <c r="F90" s="38"/>
      <c r="G90" s="36" t="str">
        <f t="shared" si="7"/>
        <v/>
      </c>
      <c r="H90" s="39"/>
      <c r="I90" s="40"/>
      <c r="J90" s="41"/>
      <c r="K90" s="42"/>
      <c r="L90" s="43"/>
      <c r="M90" s="44"/>
      <c r="N90" s="41"/>
      <c r="O90" s="42"/>
      <c r="P90" s="43"/>
      <c r="Q90" s="44"/>
      <c r="R90" s="29">
        <v>1</v>
      </c>
    </row>
    <row r="91" spans="1:18" ht="25" customHeight="1" x14ac:dyDescent="0.55000000000000004">
      <c r="A91" s="35">
        <v>86</v>
      </c>
      <c r="B91" s="37"/>
      <c r="C91" s="37"/>
      <c r="D91" s="37"/>
      <c r="E91" s="37"/>
      <c r="F91" s="38"/>
      <c r="G91" s="36" t="str">
        <f t="shared" si="7"/>
        <v/>
      </c>
      <c r="H91" s="39"/>
      <c r="I91" s="40"/>
      <c r="J91" s="41"/>
      <c r="K91" s="42"/>
      <c r="L91" s="43"/>
      <c r="M91" s="44"/>
      <c r="N91" s="41"/>
      <c r="O91" s="42"/>
      <c r="P91" s="43"/>
      <c r="Q91" s="44"/>
      <c r="R91" s="29">
        <v>1</v>
      </c>
    </row>
    <row r="92" spans="1:18" ht="25" customHeight="1" x14ac:dyDescent="0.55000000000000004">
      <c r="A92" s="35">
        <v>87</v>
      </c>
      <c r="B92" s="37"/>
      <c r="C92" s="37"/>
      <c r="D92" s="37"/>
      <c r="E92" s="37"/>
      <c r="F92" s="38"/>
      <c r="G92" s="36" t="str">
        <f t="shared" si="7"/>
        <v/>
      </c>
      <c r="H92" s="39"/>
      <c r="I92" s="40"/>
      <c r="J92" s="41"/>
      <c r="K92" s="42"/>
      <c r="L92" s="43"/>
      <c r="M92" s="44"/>
      <c r="N92" s="41"/>
      <c r="O92" s="42"/>
      <c r="P92" s="43"/>
      <c r="Q92" s="44"/>
      <c r="R92" s="29">
        <v>1</v>
      </c>
    </row>
    <row r="93" spans="1:18" ht="25" customHeight="1" x14ac:dyDescent="0.55000000000000004">
      <c r="A93" s="35">
        <v>88</v>
      </c>
      <c r="B93" s="37"/>
      <c r="C93" s="37"/>
      <c r="D93" s="37"/>
      <c r="E93" s="37"/>
      <c r="F93" s="38"/>
      <c r="G93" s="36" t="str">
        <f t="shared" si="7"/>
        <v/>
      </c>
      <c r="H93" s="39"/>
      <c r="I93" s="40"/>
      <c r="J93" s="41"/>
      <c r="K93" s="42"/>
      <c r="L93" s="43"/>
      <c r="M93" s="44"/>
      <c r="N93" s="41"/>
      <c r="O93" s="42"/>
      <c r="P93" s="43"/>
      <c r="Q93" s="44"/>
      <c r="R93" s="29">
        <v>1</v>
      </c>
    </row>
    <row r="94" spans="1:18" ht="25" customHeight="1" x14ac:dyDescent="0.55000000000000004">
      <c r="A94" s="35">
        <v>89</v>
      </c>
      <c r="B94" s="37"/>
      <c r="C94" s="37"/>
      <c r="D94" s="37"/>
      <c r="E94" s="37"/>
      <c r="F94" s="38"/>
      <c r="G94" s="36" t="str">
        <f t="shared" si="7"/>
        <v/>
      </c>
      <c r="H94" s="39"/>
      <c r="I94" s="40"/>
      <c r="J94" s="41"/>
      <c r="K94" s="42"/>
      <c r="L94" s="43"/>
      <c r="M94" s="44"/>
      <c r="N94" s="41"/>
      <c r="O94" s="42"/>
      <c r="P94" s="43"/>
      <c r="Q94" s="44"/>
      <c r="R94" s="29">
        <v>1</v>
      </c>
    </row>
    <row r="95" spans="1:18" ht="25" customHeight="1" x14ac:dyDescent="0.55000000000000004">
      <c r="A95" s="35">
        <v>90</v>
      </c>
      <c r="B95" s="37"/>
      <c r="C95" s="37"/>
      <c r="D95" s="37"/>
      <c r="E95" s="37"/>
      <c r="F95" s="38"/>
      <c r="G95" s="36" t="str">
        <f t="shared" si="7"/>
        <v/>
      </c>
      <c r="H95" s="39"/>
      <c r="I95" s="40"/>
      <c r="J95" s="41"/>
      <c r="K95" s="42"/>
      <c r="L95" s="43"/>
      <c r="M95" s="44"/>
      <c r="N95" s="41"/>
      <c r="O95" s="42"/>
      <c r="P95" s="43"/>
      <c r="Q95" s="44"/>
      <c r="R95" s="29">
        <v>1</v>
      </c>
    </row>
    <row r="96" spans="1:18" ht="25" customHeight="1" x14ac:dyDescent="0.55000000000000004">
      <c r="A96" s="35">
        <v>91</v>
      </c>
      <c r="B96" s="37"/>
      <c r="C96" s="37"/>
      <c r="D96" s="37"/>
      <c r="E96" s="37"/>
      <c r="F96" s="38"/>
      <c r="G96" s="36" t="str">
        <f t="shared" si="7"/>
        <v/>
      </c>
      <c r="H96" s="39"/>
      <c r="I96" s="40"/>
      <c r="J96" s="41"/>
      <c r="K96" s="42"/>
      <c r="L96" s="43"/>
      <c r="M96" s="44"/>
      <c r="N96" s="41"/>
      <c r="O96" s="42"/>
      <c r="P96" s="43"/>
      <c r="Q96" s="44"/>
      <c r="R96" s="29">
        <v>1</v>
      </c>
    </row>
    <row r="97" spans="1:18" ht="25" customHeight="1" x14ac:dyDescent="0.55000000000000004">
      <c r="A97" s="35">
        <v>92</v>
      </c>
      <c r="B97" s="37"/>
      <c r="C97" s="37"/>
      <c r="D97" s="37"/>
      <c r="E97" s="37"/>
      <c r="F97" s="38"/>
      <c r="G97" s="36" t="str">
        <f t="shared" si="7"/>
        <v/>
      </c>
      <c r="H97" s="39"/>
      <c r="I97" s="40"/>
      <c r="J97" s="41"/>
      <c r="K97" s="42"/>
      <c r="L97" s="43"/>
      <c r="M97" s="44"/>
      <c r="N97" s="41"/>
      <c r="O97" s="42"/>
      <c r="P97" s="43"/>
      <c r="Q97" s="44"/>
      <c r="R97" s="29">
        <v>1</v>
      </c>
    </row>
    <row r="98" spans="1:18" ht="25" customHeight="1" x14ac:dyDescent="0.55000000000000004">
      <c r="A98" s="35">
        <v>93</v>
      </c>
      <c r="B98" s="37"/>
      <c r="C98" s="37"/>
      <c r="D98" s="37"/>
      <c r="E98" s="37"/>
      <c r="F98" s="38"/>
      <c r="G98" s="36" t="str">
        <f t="shared" si="7"/>
        <v/>
      </c>
      <c r="H98" s="39"/>
      <c r="I98" s="40"/>
      <c r="J98" s="41"/>
      <c r="K98" s="42"/>
      <c r="L98" s="43"/>
      <c r="M98" s="44"/>
      <c r="N98" s="41"/>
      <c r="O98" s="42"/>
      <c r="P98" s="43"/>
      <c r="Q98" s="44"/>
      <c r="R98" s="29">
        <v>1</v>
      </c>
    </row>
    <row r="99" spans="1:18" ht="25" customHeight="1" x14ac:dyDescent="0.55000000000000004">
      <c r="A99" s="35">
        <v>94</v>
      </c>
      <c r="B99" s="37"/>
      <c r="C99" s="37"/>
      <c r="D99" s="37"/>
      <c r="E99" s="37"/>
      <c r="F99" s="38"/>
      <c r="G99" s="36" t="str">
        <f t="shared" si="7"/>
        <v/>
      </c>
      <c r="H99" s="39"/>
      <c r="I99" s="40"/>
      <c r="J99" s="41"/>
      <c r="K99" s="42"/>
      <c r="L99" s="43"/>
      <c r="M99" s="44"/>
      <c r="N99" s="41"/>
      <c r="O99" s="42"/>
      <c r="P99" s="43"/>
      <c r="Q99" s="44"/>
      <c r="R99" s="29">
        <v>1</v>
      </c>
    </row>
    <row r="100" spans="1:18" ht="25" customHeight="1" x14ac:dyDescent="0.55000000000000004">
      <c r="A100" s="35">
        <v>95</v>
      </c>
      <c r="B100" s="37"/>
      <c r="C100" s="37"/>
      <c r="D100" s="37"/>
      <c r="E100" s="37"/>
      <c r="F100" s="38"/>
      <c r="G100" s="36" t="str">
        <f t="shared" si="7"/>
        <v/>
      </c>
      <c r="H100" s="39"/>
      <c r="I100" s="40"/>
      <c r="J100" s="41"/>
      <c r="K100" s="42"/>
      <c r="L100" s="43"/>
      <c r="M100" s="44"/>
      <c r="N100" s="41"/>
      <c r="O100" s="42"/>
      <c r="P100" s="43"/>
      <c r="Q100" s="44"/>
      <c r="R100" s="29">
        <v>1</v>
      </c>
    </row>
    <row r="101" spans="1:18" ht="25" customHeight="1" x14ac:dyDescent="0.55000000000000004">
      <c r="A101" s="35">
        <v>96</v>
      </c>
      <c r="B101" s="37"/>
      <c r="C101" s="37"/>
      <c r="D101" s="37"/>
      <c r="E101" s="37"/>
      <c r="F101" s="38"/>
      <c r="G101" s="36" t="str">
        <f t="shared" si="7"/>
        <v/>
      </c>
      <c r="H101" s="39"/>
      <c r="I101" s="40"/>
      <c r="J101" s="41"/>
      <c r="K101" s="42"/>
      <c r="L101" s="43"/>
      <c r="M101" s="44"/>
      <c r="N101" s="41"/>
      <c r="O101" s="42"/>
      <c r="P101" s="43"/>
      <c r="Q101" s="44"/>
      <c r="R101" s="29">
        <v>1</v>
      </c>
    </row>
    <row r="102" spans="1:18" ht="25" customHeight="1" x14ac:dyDescent="0.55000000000000004">
      <c r="A102" s="35">
        <v>97</v>
      </c>
      <c r="B102" s="37"/>
      <c r="C102" s="37"/>
      <c r="D102" s="37"/>
      <c r="E102" s="37"/>
      <c r="F102" s="38"/>
      <c r="G102" s="36" t="str">
        <f t="shared" si="7"/>
        <v/>
      </c>
      <c r="H102" s="39"/>
      <c r="I102" s="40"/>
      <c r="J102" s="41"/>
      <c r="K102" s="42"/>
      <c r="L102" s="43"/>
      <c r="M102" s="44"/>
      <c r="N102" s="41"/>
      <c r="O102" s="42"/>
      <c r="P102" s="43"/>
      <c r="Q102" s="44"/>
      <c r="R102" s="29">
        <v>1</v>
      </c>
    </row>
    <row r="103" spans="1:18" ht="25" customHeight="1" x14ac:dyDescent="0.55000000000000004">
      <c r="A103" s="35">
        <v>98</v>
      </c>
      <c r="B103" s="37"/>
      <c r="C103" s="37"/>
      <c r="D103" s="37"/>
      <c r="E103" s="37"/>
      <c r="F103" s="38"/>
      <c r="G103" s="36" t="str">
        <f t="shared" si="7"/>
        <v/>
      </c>
      <c r="H103" s="39"/>
      <c r="I103" s="40"/>
      <c r="J103" s="41"/>
      <c r="K103" s="42"/>
      <c r="L103" s="43"/>
      <c r="M103" s="44"/>
      <c r="N103" s="41"/>
      <c r="O103" s="42"/>
      <c r="P103" s="43"/>
      <c r="Q103" s="44"/>
      <c r="R103" s="29">
        <v>1</v>
      </c>
    </row>
    <row r="104" spans="1:18" ht="25" customHeight="1" x14ac:dyDescent="0.55000000000000004">
      <c r="A104" s="35">
        <v>99</v>
      </c>
      <c r="B104" s="37"/>
      <c r="C104" s="37"/>
      <c r="D104" s="37"/>
      <c r="E104" s="37"/>
      <c r="F104" s="38"/>
      <c r="G104" s="36" t="str">
        <f t="shared" si="7"/>
        <v/>
      </c>
      <c r="H104" s="39"/>
      <c r="I104" s="40"/>
      <c r="J104" s="41"/>
      <c r="K104" s="42"/>
      <c r="L104" s="43"/>
      <c r="M104" s="44"/>
      <c r="N104" s="41"/>
      <c r="O104" s="42"/>
      <c r="P104" s="43"/>
      <c r="Q104" s="44"/>
      <c r="R104" s="29">
        <v>1</v>
      </c>
    </row>
    <row r="105" spans="1:18" ht="25" customHeight="1" x14ac:dyDescent="0.55000000000000004">
      <c r="A105" s="35">
        <v>100</v>
      </c>
      <c r="B105" s="37"/>
      <c r="C105" s="37"/>
      <c r="D105" s="37"/>
      <c r="E105" s="37"/>
      <c r="F105" s="38"/>
      <c r="G105" s="36" t="str">
        <f t="shared" si="7"/>
        <v/>
      </c>
      <c r="H105" s="39"/>
      <c r="I105" s="40"/>
      <c r="J105" s="41"/>
      <c r="K105" s="42"/>
      <c r="L105" s="43"/>
      <c r="M105" s="44"/>
      <c r="N105" s="41"/>
      <c r="O105" s="42"/>
      <c r="P105" s="43"/>
      <c r="Q105" s="44"/>
      <c r="R105" s="29">
        <v>1</v>
      </c>
    </row>
  </sheetData>
  <sheetProtection sheet="1" insertRows="0"/>
  <mergeCells count="24">
    <mergeCell ref="AE4:AE5"/>
    <mergeCell ref="AF4:AF5"/>
    <mergeCell ref="AG4:AG5"/>
    <mergeCell ref="U4:U5"/>
    <mergeCell ref="G4:G5"/>
    <mergeCell ref="V4:V5"/>
    <mergeCell ref="W4:W5"/>
    <mergeCell ref="X4:X5"/>
    <mergeCell ref="Y4:Y5"/>
    <mergeCell ref="Z4:Z5"/>
    <mergeCell ref="J4:M4"/>
    <mergeCell ref="N4:Q4"/>
    <mergeCell ref="AA4:AA5"/>
    <mergeCell ref="AB4:AB5"/>
    <mergeCell ref="AC4:AC5"/>
    <mergeCell ref="AD4:AD5"/>
    <mergeCell ref="A4:A5"/>
    <mergeCell ref="H4:H5"/>
    <mergeCell ref="I4:I5"/>
    <mergeCell ref="F4:F5"/>
    <mergeCell ref="B4:B5"/>
    <mergeCell ref="C4:C5"/>
    <mergeCell ref="D4:D5"/>
    <mergeCell ref="E4:E5"/>
  </mergeCells>
  <phoneticPr fontId="2"/>
  <conditionalFormatting sqref="I6:I105">
    <cfRule type="expression" dxfId="1" priority="3">
      <formula>$H6&lt;&gt;$S$6</formula>
    </cfRule>
  </conditionalFormatting>
  <dataValidations count="6">
    <dataValidation type="list" allowBlank="1" showInputMessage="1" showErrorMessage="1" sqref="N6:N105 J6:J105" xr:uid="{BBEFDA9C-9040-424C-80F6-BEE341C2C72E}">
      <formula1>$U$6:$U$24</formula1>
    </dataValidation>
    <dataValidation type="list" allowBlank="1" showInputMessage="1" showErrorMessage="1" sqref="H4:H5" xr:uid="{33CF6F32-E472-4BEF-8DBA-6A658488ABA2}">
      <formula1>$U$27:$U$37</formula1>
    </dataValidation>
    <dataValidation type="list" allowBlank="1" showInputMessage="1" showErrorMessage="1" sqref="K4:L4 J4:J5 N4:N5 O4:P4" xr:uid="{F2CADD94-8720-44E7-83BD-E2C1BE2724D6}">
      <formula1>$U$6:$U$26</formula1>
    </dataValidation>
    <dataValidation type="list" allowBlank="1" showInputMessage="1" showErrorMessage="1" sqref="I6:I105" xr:uid="{6F397131-4930-4BA5-8F73-0645929EA9EA}">
      <formula1>$S$21:$S$26</formula1>
    </dataValidation>
    <dataValidation type="list" allowBlank="1" showInputMessage="1" showErrorMessage="1" sqref="H6:H105" xr:uid="{8E57F8BA-7DD1-43B9-9D45-2014CD46552F}">
      <formula1>$S$6:$S$16</formula1>
    </dataValidation>
    <dataValidation type="date" operator="greaterThan" allowBlank="1" showInputMessage="1" showErrorMessage="1" sqref="F6:F105" xr:uid="{F1E485E1-9282-4D3C-8398-2F45CC0952E8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855AE-4A74-4D50-87D6-71A58685AB8E}">
  <sheetPr>
    <pageSetUpPr fitToPage="1"/>
  </sheetPr>
  <dimension ref="A1:AG10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1" sqref="T1:T1048576"/>
    </sheetView>
  </sheetViews>
  <sheetFormatPr defaultRowHeight="18" x14ac:dyDescent="0.55000000000000004"/>
  <cols>
    <col min="1" max="1" width="5.58203125" style="31" customWidth="1"/>
    <col min="2" max="6" width="10.58203125" style="31" customWidth="1"/>
    <col min="7" max="7" width="5.58203125" style="31" customWidth="1"/>
    <col min="8" max="9" width="10.58203125" style="31" customWidth="1"/>
    <col min="10" max="10" width="16.58203125" style="31" customWidth="1"/>
    <col min="11" max="13" width="6.58203125" style="31" hidden="1" customWidth="1"/>
    <col min="14" max="14" width="16.58203125" style="31" customWidth="1"/>
    <col min="15" max="17" width="6.58203125" style="31" hidden="1" customWidth="1"/>
    <col min="18" max="18" width="8.6640625" hidden="1" customWidth="1"/>
    <col min="19" max="19" width="13.75" hidden="1" customWidth="1"/>
    <col min="20" max="20" width="2.58203125" customWidth="1"/>
    <col min="21" max="21" width="15.83203125" style="14" bestFit="1" customWidth="1"/>
  </cols>
  <sheetData>
    <row r="1" spans="1:33" ht="22.5" x14ac:dyDescent="0.55000000000000004">
      <c r="A1" s="50" t="s">
        <v>163</v>
      </c>
      <c r="B1" s="51"/>
      <c r="C1" s="51"/>
      <c r="D1" s="51"/>
      <c r="E1" s="51"/>
      <c r="F1" s="51"/>
      <c r="G1" s="51"/>
      <c r="H1" s="51"/>
      <c r="I1" s="51"/>
      <c r="J1" s="52"/>
      <c r="K1" s="52"/>
      <c r="L1" s="52"/>
      <c r="M1" s="51"/>
      <c r="N1" s="54" t="s">
        <v>99</v>
      </c>
      <c r="R1" s="6"/>
      <c r="S1" s="6"/>
      <c r="T1" s="6"/>
    </row>
    <row r="2" spans="1:33" ht="22.5" x14ac:dyDescent="0.55000000000000004">
      <c r="A2" s="50" t="s">
        <v>94</v>
      </c>
      <c r="B2" s="51"/>
      <c r="C2" s="51"/>
      <c r="D2" s="51"/>
      <c r="E2" s="51"/>
      <c r="F2" s="51"/>
      <c r="G2" s="51"/>
      <c r="H2" s="51"/>
      <c r="I2" s="51"/>
      <c r="J2" s="52"/>
      <c r="K2" s="52"/>
      <c r="L2" s="52"/>
      <c r="M2" s="52"/>
      <c r="N2" s="51" t="s">
        <v>125</v>
      </c>
      <c r="O2" s="32"/>
      <c r="P2" s="32"/>
      <c r="Q2" s="32"/>
      <c r="S2" s="6"/>
      <c r="T2" s="6"/>
    </row>
    <row r="3" spans="1:33" x14ac:dyDescent="0.55000000000000004">
      <c r="A3" s="33"/>
      <c r="B3" s="30"/>
      <c r="C3" s="30"/>
      <c r="D3" s="30"/>
      <c r="E3" s="30"/>
      <c r="F3" s="30"/>
      <c r="J3" s="32"/>
      <c r="K3" s="32"/>
      <c r="L3" s="32"/>
      <c r="M3" s="32"/>
      <c r="N3" s="32" t="s">
        <v>30</v>
      </c>
      <c r="O3" s="32"/>
      <c r="P3" s="34"/>
      <c r="Q3" s="32"/>
      <c r="S3" s="6"/>
      <c r="T3" s="6"/>
    </row>
    <row r="4" spans="1:33" x14ac:dyDescent="0.55000000000000004">
      <c r="A4" s="97" t="s">
        <v>31</v>
      </c>
      <c r="B4" s="100" t="s">
        <v>34</v>
      </c>
      <c r="C4" s="100" t="s">
        <v>35</v>
      </c>
      <c r="D4" s="99" t="s">
        <v>123</v>
      </c>
      <c r="E4" s="99" t="s">
        <v>124</v>
      </c>
      <c r="F4" s="100" t="s">
        <v>33</v>
      </c>
      <c r="G4" s="99" t="s">
        <v>120</v>
      </c>
      <c r="H4" s="98" t="s">
        <v>32</v>
      </c>
      <c r="I4" s="99" t="s">
        <v>93</v>
      </c>
      <c r="J4" s="97" t="s">
        <v>36</v>
      </c>
      <c r="K4" s="97"/>
      <c r="L4" s="97"/>
      <c r="M4" s="97"/>
      <c r="N4" s="97" t="s">
        <v>37</v>
      </c>
      <c r="O4" s="97"/>
      <c r="P4" s="97"/>
      <c r="Q4" s="97"/>
      <c r="S4" s="45">
        <v>45923</v>
      </c>
      <c r="T4" s="65"/>
      <c r="U4" s="104" t="s">
        <v>38</v>
      </c>
      <c r="V4" s="106" t="s">
        <v>10</v>
      </c>
      <c r="W4" s="106" t="s">
        <v>9</v>
      </c>
      <c r="X4" s="106" t="s">
        <v>92</v>
      </c>
      <c r="Y4" s="101" t="s">
        <v>84</v>
      </c>
      <c r="Z4" s="101" t="s">
        <v>85</v>
      </c>
      <c r="AA4" s="101" t="s">
        <v>86</v>
      </c>
      <c r="AB4" s="101" t="s">
        <v>87</v>
      </c>
      <c r="AC4" s="101" t="s">
        <v>88</v>
      </c>
      <c r="AD4" s="101" t="s">
        <v>89</v>
      </c>
      <c r="AE4" s="101" t="s">
        <v>90</v>
      </c>
      <c r="AF4" s="101" t="s">
        <v>91</v>
      </c>
      <c r="AG4" s="102" t="s">
        <v>6</v>
      </c>
    </row>
    <row r="5" spans="1:33" x14ac:dyDescent="0.55000000000000004">
      <c r="A5" s="97"/>
      <c r="B5" s="100"/>
      <c r="C5" s="100"/>
      <c r="D5" s="100"/>
      <c r="E5" s="100"/>
      <c r="F5" s="100"/>
      <c r="G5" s="100"/>
      <c r="H5" s="98"/>
      <c r="I5" s="100"/>
      <c r="J5" s="15" t="s">
        <v>38</v>
      </c>
      <c r="K5" s="16" t="s">
        <v>58</v>
      </c>
      <c r="L5" s="17" t="s">
        <v>59</v>
      </c>
      <c r="M5" s="18" t="s">
        <v>60</v>
      </c>
      <c r="N5" s="15" t="s">
        <v>38</v>
      </c>
      <c r="O5" s="16" t="s">
        <v>58</v>
      </c>
      <c r="P5" s="17" t="s">
        <v>59</v>
      </c>
      <c r="Q5" s="18" t="s">
        <v>60</v>
      </c>
      <c r="S5" s="6" t="s">
        <v>32</v>
      </c>
      <c r="T5" s="46"/>
      <c r="U5" s="105"/>
      <c r="V5" s="106"/>
      <c r="W5" s="106"/>
      <c r="X5" s="106"/>
      <c r="Y5" s="101"/>
      <c r="Z5" s="101"/>
      <c r="AA5" s="101"/>
      <c r="AB5" s="101"/>
      <c r="AC5" s="101"/>
      <c r="AD5" s="101"/>
      <c r="AE5" s="101"/>
      <c r="AF5" s="101"/>
      <c r="AG5" s="103"/>
    </row>
    <row r="6" spans="1:33" ht="25" customHeight="1" x14ac:dyDescent="0.55000000000000004">
      <c r="A6" s="35">
        <v>1</v>
      </c>
      <c r="B6" s="37"/>
      <c r="C6" s="37"/>
      <c r="D6" s="37"/>
      <c r="E6" s="37"/>
      <c r="F6" s="38"/>
      <c r="G6" s="36" t="str">
        <f>IF(F6="","",DATEDIF(F6,$S$4,"Y"))</f>
        <v/>
      </c>
      <c r="H6" s="39"/>
      <c r="I6" s="40"/>
      <c r="J6" s="41"/>
      <c r="K6" s="42"/>
      <c r="L6" s="43"/>
      <c r="M6" s="44"/>
      <c r="N6" s="41"/>
      <c r="O6" s="42"/>
      <c r="P6" s="43"/>
      <c r="Q6" s="44"/>
      <c r="R6" s="29">
        <v>1</v>
      </c>
      <c r="S6" s="26" t="s">
        <v>10</v>
      </c>
      <c r="T6" s="48"/>
      <c r="U6" s="25" t="s">
        <v>39</v>
      </c>
      <c r="V6" s="2">
        <f t="shared" ref="V6:AF24" si="0">SUMIFS($R$6:$R$105,$H$6:$H$105,V$4,$J$6:$J$105,$U6)+SUMIFS($R$6:$R$105,$H$6:$H$105,V$4,$N$6:$N$105,$U6)</f>
        <v>0</v>
      </c>
      <c r="W6" s="2">
        <f t="shared" si="0"/>
        <v>0</v>
      </c>
      <c r="X6" s="2">
        <f t="shared" si="0"/>
        <v>0</v>
      </c>
      <c r="Y6" s="2">
        <f t="shared" si="0"/>
        <v>0</v>
      </c>
      <c r="Z6" s="2">
        <f t="shared" si="0"/>
        <v>0</v>
      </c>
      <c r="AA6" s="2">
        <f t="shared" si="0"/>
        <v>0</v>
      </c>
      <c r="AB6" s="2">
        <f t="shared" si="0"/>
        <v>0</v>
      </c>
      <c r="AC6" s="2">
        <f t="shared" si="0"/>
        <v>0</v>
      </c>
      <c r="AD6" s="2">
        <f t="shared" si="0"/>
        <v>0</v>
      </c>
      <c r="AE6" s="2">
        <f t="shared" si="0"/>
        <v>0</v>
      </c>
      <c r="AF6" s="2">
        <f t="shared" si="0"/>
        <v>0</v>
      </c>
      <c r="AG6" s="2">
        <f>SUM(V6:AF6)</f>
        <v>0</v>
      </c>
    </row>
    <row r="7" spans="1:33" ht="25" customHeight="1" x14ac:dyDescent="0.55000000000000004">
      <c r="A7" s="35">
        <v>2</v>
      </c>
      <c r="B7" s="37"/>
      <c r="C7" s="37"/>
      <c r="D7" s="37"/>
      <c r="E7" s="37"/>
      <c r="F7" s="38"/>
      <c r="G7" s="36" t="str">
        <f t="shared" ref="G7:G70" si="1">IF(F7="","",DATEDIF(F7,$S$4,"Y"))</f>
        <v/>
      </c>
      <c r="H7" s="39"/>
      <c r="I7" s="40"/>
      <c r="J7" s="41"/>
      <c r="K7" s="42"/>
      <c r="L7" s="43"/>
      <c r="M7" s="44"/>
      <c r="N7" s="41"/>
      <c r="O7" s="42"/>
      <c r="P7" s="43"/>
      <c r="Q7" s="44"/>
      <c r="R7" s="29">
        <v>1</v>
      </c>
      <c r="S7" s="26" t="s">
        <v>9</v>
      </c>
      <c r="T7" s="48"/>
      <c r="U7" s="25" t="s">
        <v>43</v>
      </c>
      <c r="V7" s="2">
        <f t="shared" si="0"/>
        <v>0</v>
      </c>
      <c r="W7" s="2">
        <f t="shared" si="0"/>
        <v>0</v>
      </c>
      <c r="X7" s="2">
        <f t="shared" si="0"/>
        <v>0</v>
      </c>
      <c r="Y7" s="2">
        <f t="shared" si="0"/>
        <v>0</v>
      </c>
      <c r="Z7" s="2">
        <f t="shared" si="0"/>
        <v>0</v>
      </c>
      <c r="AA7" s="2">
        <f t="shared" si="0"/>
        <v>0</v>
      </c>
      <c r="AB7" s="2">
        <f t="shared" si="0"/>
        <v>0</v>
      </c>
      <c r="AC7" s="2">
        <f t="shared" si="0"/>
        <v>0</v>
      </c>
      <c r="AD7" s="2">
        <f t="shared" si="0"/>
        <v>0</v>
      </c>
      <c r="AE7" s="2">
        <f t="shared" si="0"/>
        <v>0</v>
      </c>
      <c r="AF7" s="2">
        <f t="shared" si="0"/>
        <v>0</v>
      </c>
      <c r="AG7" s="2">
        <f t="shared" ref="AG7:AG24" si="2">SUM(V7:AF7)</f>
        <v>0</v>
      </c>
    </row>
    <row r="8" spans="1:33" ht="25" customHeight="1" x14ac:dyDescent="0.55000000000000004">
      <c r="A8" s="35">
        <v>3</v>
      </c>
      <c r="B8" s="37"/>
      <c r="C8" s="37"/>
      <c r="D8" s="37"/>
      <c r="E8" s="37"/>
      <c r="F8" s="38"/>
      <c r="G8" s="36" t="str">
        <f t="shared" si="1"/>
        <v/>
      </c>
      <c r="H8" s="39"/>
      <c r="I8" s="40"/>
      <c r="J8" s="41"/>
      <c r="K8" s="42"/>
      <c r="L8" s="43"/>
      <c r="M8" s="44"/>
      <c r="N8" s="41"/>
      <c r="O8" s="42"/>
      <c r="P8" s="43"/>
      <c r="Q8" s="44"/>
      <c r="R8" s="29">
        <v>1</v>
      </c>
      <c r="S8" s="26" t="s">
        <v>92</v>
      </c>
      <c r="T8" s="48"/>
      <c r="U8" s="25" t="s">
        <v>40</v>
      </c>
      <c r="V8" s="2">
        <f t="shared" si="0"/>
        <v>0</v>
      </c>
      <c r="W8" s="2">
        <f t="shared" si="0"/>
        <v>0</v>
      </c>
      <c r="X8" s="2">
        <f t="shared" si="0"/>
        <v>0</v>
      </c>
      <c r="Y8" s="2">
        <f t="shared" si="0"/>
        <v>0</v>
      </c>
      <c r="Z8" s="2">
        <f t="shared" si="0"/>
        <v>0</v>
      </c>
      <c r="AA8" s="2">
        <f t="shared" si="0"/>
        <v>0</v>
      </c>
      <c r="AB8" s="2">
        <f t="shared" si="0"/>
        <v>0</v>
      </c>
      <c r="AC8" s="2">
        <f t="shared" si="0"/>
        <v>0</v>
      </c>
      <c r="AD8" s="2">
        <f t="shared" si="0"/>
        <v>0</v>
      </c>
      <c r="AE8" s="2">
        <f t="shared" si="0"/>
        <v>0</v>
      </c>
      <c r="AF8" s="2">
        <f t="shared" si="0"/>
        <v>0</v>
      </c>
      <c r="AG8" s="2">
        <f t="shared" si="2"/>
        <v>0</v>
      </c>
    </row>
    <row r="9" spans="1:33" ht="25" customHeight="1" x14ac:dyDescent="0.55000000000000004">
      <c r="A9" s="35">
        <v>4</v>
      </c>
      <c r="B9" s="37"/>
      <c r="C9" s="37"/>
      <c r="D9" s="37"/>
      <c r="E9" s="37"/>
      <c r="F9" s="38"/>
      <c r="G9" s="36" t="str">
        <f t="shared" si="1"/>
        <v/>
      </c>
      <c r="H9" s="39"/>
      <c r="I9" s="40"/>
      <c r="J9" s="41"/>
      <c r="K9" s="42"/>
      <c r="L9" s="43"/>
      <c r="M9" s="44"/>
      <c r="N9" s="41"/>
      <c r="O9" s="42"/>
      <c r="P9" s="43"/>
      <c r="Q9" s="44"/>
      <c r="R9" s="29">
        <v>1</v>
      </c>
      <c r="S9" s="47" t="s">
        <v>84</v>
      </c>
      <c r="T9" s="49"/>
      <c r="U9" s="25" t="s">
        <v>56</v>
      </c>
      <c r="V9" s="2">
        <f t="shared" si="0"/>
        <v>0</v>
      </c>
      <c r="W9" s="2">
        <f t="shared" si="0"/>
        <v>0</v>
      </c>
      <c r="X9" s="2">
        <f t="shared" si="0"/>
        <v>0</v>
      </c>
      <c r="Y9" s="2">
        <f t="shared" si="0"/>
        <v>0</v>
      </c>
      <c r="Z9" s="2">
        <f t="shared" si="0"/>
        <v>0</v>
      </c>
      <c r="AA9" s="2">
        <f t="shared" si="0"/>
        <v>0</v>
      </c>
      <c r="AB9" s="2">
        <f t="shared" si="0"/>
        <v>0</v>
      </c>
      <c r="AC9" s="2">
        <f t="shared" si="0"/>
        <v>0</v>
      </c>
      <c r="AD9" s="2">
        <f t="shared" si="0"/>
        <v>0</v>
      </c>
      <c r="AE9" s="2">
        <f t="shared" si="0"/>
        <v>0</v>
      </c>
      <c r="AF9" s="2">
        <f t="shared" si="0"/>
        <v>0</v>
      </c>
      <c r="AG9" s="2">
        <f t="shared" si="2"/>
        <v>0</v>
      </c>
    </row>
    <row r="10" spans="1:33" ht="25" customHeight="1" x14ac:dyDescent="0.55000000000000004">
      <c r="A10" s="35">
        <v>5</v>
      </c>
      <c r="B10" s="37"/>
      <c r="C10" s="37"/>
      <c r="D10" s="37"/>
      <c r="E10" s="37"/>
      <c r="F10" s="38"/>
      <c r="G10" s="36" t="str">
        <f t="shared" si="1"/>
        <v/>
      </c>
      <c r="H10" s="39"/>
      <c r="I10" s="40"/>
      <c r="J10" s="41"/>
      <c r="K10" s="42"/>
      <c r="L10" s="43"/>
      <c r="M10" s="44"/>
      <c r="N10" s="41"/>
      <c r="O10" s="42"/>
      <c r="P10" s="43"/>
      <c r="Q10" s="44"/>
      <c r="R10" s="29">
        <v>1</v>
      </c>
      <c r="S10" s="47" t="s">
        <v>85</v>
      </c>
      <c r="T10" s="49"/>
      <c r="U10" s="25" t="s">
        <v>57</v>
      </c>
      <c r="V10" s="2">
        <f t="shared" si="0"/>
        <v>0</v>
      </c>
      <c r="W10" s="2">
        <f t="shared" si="0"/>
        <v>0</v>
      </c>
      <c r="X10" s="2">
        <f t="shared" si="0"/>
        <v>0</v>
      </c>
      <c r="Y10" s="2">
        <f t="shared" si="0"/>
        <v>0</v>
      </c>
      <c r="Z10" s="2">
        <f t="shared" si="0"/>
        <v>0</v>
      </c>
      <c r="AA10" s="2">
        <f t="shared" si="0"/>
        <v>0</v>
      </c>
      <c r="AB10" s="2">
        <f t="shared" si="0"/>
        <v>0</v>
      </c>
      <c r="AC10" s="2">
        <f t="shared" si="0"/>
        <v>0</v>
      </c>
      <c r="AD10" s="2">
        <f t="shared" si="0"/>
        <v>0</v>
      </c>
      <c r="AE10" s="2">
        <f t="shared" si="0"/>
        <v>0</v>
      </c>
      <c r="AF10" s="2">
        <f t="shared" si="0"/>
        <v>0</v>
      </c>
      <c r="AG10" s="2">
        <f t="shared" si="2"/>
        <v>0</v>
      </c>
    </row>
    <row r="11" spans="1:33" ht="25" customHeight="1" x14ac:dyDescent="0.55000000000000004">
      <c r="A11" s="35">
        <v>6</v>
      </c>
      <c r="B11" s="37"/>
      <c r="C11" s="37"/>
      <c r="D11" s="37"/>
      <c r="E11" s="37"/>
      <c r="F11" s="38"/>
      <c r="G11" s="36" t="str">
        <f t="shared" si="1"/>
        <v/>
      </c>
      <c r="H11" s="39"/>
      <c r="I11" s="40"/>
      <c r="J11" s="41"/>
      <c r="K11" s="42"/>
      <c r="L11" s="43"/>
      <c r="M11" s="44"/>
      <c r="N11" s="41"/>
      <c r="O11" s="42"/>
      <c r="P11" s="43"/>
      <c r="Q11" s="44"/>
      <c r="R11" s="29">
        <v>1</v>
      </c>
      <c r="S11" s="47" t="s">
        <v>86</v>
      </c>
      <c r="T11" s="49"/>
      <c r="U11" s="25" t="s">
        <v>49</v>
      </c>
      <c r="V11" s="2">
        <f t="shared" si="0"/>
        <v>0</v>
      </c>
      <c r="W11" s="2">
        <f t="shared" si="0"/>
        <v>0</v>
      </c>
      <c r="X11" s="2">
        <f t="shared" si="0"/>
        <v>0</v>
      </c>
      <c r="Y11" s="2">
        <f t="shared" si="0"/>
        <v>0</v>
      </c>
      <c r="Z11" s="2">
        <f t="shared" si="0"/>
        <v>0</v>
      </c>
      <c r="AA11" s="2">
        <f t="shared" si="0"/>
        <v>0</v>
      </c>
      <c r="AB11" s="2">
        <f t="shared" si="0"/>
        <v>0</v>
      </c>
      <c r="AC11" s="2">
        <f t="shared" si="0"/>
        <v>0</v>
      </c>
      <c r="AD11" s="2">
        <f t="shared" si="0"/>
        <v>0</v>
      </c>
      <c r="AE11" s="2">
        <f t="shared" si="0"/>
        <v>0</v>
      </c>
      <c r="AF11" s="2">
        <f t="shared" si="0"/>
        <v>0</v>
      </c>
      <c r="AG11" s="2">
        <f t="shared" si="2"/>
        <v>0</v>
      </c>
    </row>
    <row r="12" spans="1:33" ht="25" customHeight="1" x14ac:dyDescent="0.55000000000000004">
      <c r="A12" s="35">
        <v>7</v>
      </c>
      <c r="B12" s="37"/>
      <c r="C12" s="37"/>
      <c r="D12" s="37"/>
      <c r="E12" s="37"/>
      <c r="F12" s="38"/>
      <c r="G12" s="36" t="str">
        <f t="shared" si="1"/>
        <v/>
      </c>
      <c r="H12" s="39"/>
      <c r="I12" s="40"/>
      <c r="J12" s="41"/>
      <c r="K12" s="42"/>
      <c r="L12" s="43"/>
      <c r="M12" s="44"/>
      <c r="N12" s="41"/>
      <c r="O12" s="42"/>
      <c r="P12" s="43"/>
      <c r="Q12" s="44"/>
      <c r="R12" s="29">
        <v>1</v>
      </c>
      <c r="S12" s="47" t="s">
        <v>87</v>
      </c>
      <c r="T12" s="49"/>
      <c r="U12" s="25" t="s">
        <v>46</v>
      </c>
      <c r="V12" s="2">
        <f t="shared" si="0"/>
        <v>0</v>
      </c>
      <c r="W12" s="2">
        <f t="shared" si="0"/>
        <v>0</v>
      </c>
      <c r="X12" s="2">
        <f t="shared" si="0"/>
        <v>0</v>
      </c>
      <c r="Y12" s="2">
        <f t="shared" si="0"/>
        <v>0</v>
      </c>
      <c r="Z12" s="2">
        <f t="shared" si="0"/>
        <v>0</v>
      </c>
      <c r="AA12" s="2">
        <f t="shared" si="0"/>
        <v>0</v>
      </c>
      <c r="AB12" s="2">
        <f t="shared" si="0"/>
        <v>0</v>
      </c>
      <c r="AC12" s="2">
        <f t="shared" si="0"/>
        <v>0</v>
      </c>
      <c r="AD12" s="2">
        <f t="shared" si="0"/>
        <v>0</v>
      </c>
      <c r="AE12" s="2">
        <f t="shared" si="0"/>
        <v>0</v>
      </c>
      <c r="AF12" s="2">
        <f t="shared" si="0"/>
        <v>0</v>
      </c>
      <c r="AG12" s="2">
        <f t="shared" si="2"/>
        <v>0</v>
      </c>
    </row>
    <row r="13" spans="1:33" ht="25" customHeight="1" x14ac:dyDescent="0.55000000000000004">
      <c r="A13" s="35">
        <v>8</v>
      </c>
      <c r="B13" s="37"/>
      <c r="C13" s="37"/>
      <c r="D13" s="37"/>
      <c r="E13" s="37"/>
      <c r="F13" s="38"/>
      <c r="G13" s="36" t="str">
        <f t="shared" si="1"/>
        <v/>
      </c>
      <c r="H13" s="39"/>
      <c r="I13" s="40"/>
      <c r="J13" s="41"/>
      <c r="K13" s="42"/>
      <c r="L13" s="43"/>
      <c r="M13" s="44"/>
      <c r="N13" s="41"/>
      <c r="O13" s="42"/>
      <c r="P13" s="43"/>
      <c r="Q13" s="44"/>
      <c r="R13" s="29">
        <v>1</v>
      </c>
      <c r="S13" s="47" t="s">
        <v>88</v>
      </c>
      <c r="T13" s="49"/>
      <c r="U13" s="25" t="s">
        <v>52</v>
      </c>
      <c r="V13" s="2">
        <f t="shared" si="0"/>
        <v>0</v>
      </c>
      <c r="W13" s="2">
        <f t="shared" si="0"/>
        <v>0</v>
      </c>
      <c r="X13" s="2">
        <f t="shared" si="0"/>
        <v>0</v>
      </c>
      <c r="Y13" s="2">
        <f t="shared" si="0"/>
        <v>0</v>
      </c>
      <c r="Z13" s="2">
        <f t="shared" si="0"/>
        <v>0</v>
      </c>
      <c r="AA13" s="2">
        <f t="shared" si="0"/>
        <v>0</v>
      </c>
      <c r="AB13" s="2">
        <f t="shared" si="0"/>
        <v>0</v>
      </c>
      <c r="AC13" s="2">
        <f t="shared" si="0"/>
        <v>0</v>
      </c>
      <c r="AD13" s="2">
        <f t="shared" si="0"/>
        <v>0</v>
      </c>
      <c r="AE13" s="2">
        <f t="shared" si="0"/>
        <v>0</v>
      </c>
      <c r="AF13" s="2">
        <f t="shared" si="0"/>
        <v>0</v>
      </c>
      <c r="AG13" s="2">
        <f t="shared" si="2"/>
        <v>0</v>
      </c>
    </row>
    <row r="14" spans="1:33" ht="25" customHeight="1" x14ac:dyDescent="0.55000000000000004">
      <c r="A14" s="35">
        <v>9</v>
      </c>
      <c r="B14" s="37"/>
      <c r="C14" s="37"/>
      <c r="D14" s="37"/>
      <c r="E14" s="37"/>
      <c r="F14" s="38"/>
      <c r="G14" s="36" t="str">
        <f t="shared" si="1"/>
        <v/>
      </c>
      <c r="H14" s="39"/>
      <c r="I14" s="40"/>
      <c r="J14" s="41"/>
      <c r="K14" s="42"/>
      <c r="L14" s="43"/>
      <c r="M14" s="44"/>
      <c r="N14" s="41"/>
      <c r="O14" s="42"/>
      <c r="P14" s="43"/>
      <c r="Q14" s="44"/>
      <c r="R14" s="29">
        <v>1</v>
      </c>
      <c r="S14" s="47" t="s">
        <v>89</v>
      </c>
      <c r="T14" s="49"/>
      <c r="U14" s="25" t="s">
        <v>53</v>
      </c>
      <c r="V14" s="2">
        <f t="shared" si="0"/>
        <v>0</v>
      </c>
      <c r="W14" s="2">
        <f t="shared" si="0"/>
        <v>0</v>
      </c>
      <c r="X14" s="2">
        <f t="shared" si="0"/>
        <v>0</v>
      </c>
      <c r="Y14" s="2">
        <f t="shared" si="0"/>
        <v>0</v>
      </c>
      <c r="Z14" s="2">
        <f t="shared" si="0"/>
        <v>0</v>
      </c>
      <c r="AA14" s="2">
        <f t="shared" si="0"/>
        <v>0</v>
      </c>
      <c r="AB14" s="2">
        <f t="shared" si="0"/>
        <v>0</v>
      </c>
      <c r="AC14" s="2">
        <f t="shared" si="0"/>
        <v>0</v>
      </c>
      <c r="AD14" s="2">
        <f t="shared" si="0"/>
        <v>0</v>
      </c>
      <c r="AE14" s="2">
        <f t="shared" si="0"/>
        <v>0</v>
      </c>
      <c r="AF14" s="2">
        <f t="shared" si="0"/>
        <v>0</v>
      </c>
      <c r="AG14" s="2">
        <f t="shared" si="2"/>
        <v>0</v>
      </c>
    </row>
    <row r="15" spans="1:33" ht="25" customHeight="1" x14ac:dyDescent="0.55000000000000004">
      <c r="A15" s="35">
        <v>10</v>
      </c>
      <c r="B15" s="37"/>
      <c r="C15" s="37"/>
      <c r="D15" s="37"/>
      <c r="E15" s="37"/>
      <c r="F15" s="38"/>
      <c r="G15" s="36" t="str">
        <f t="shared" si="1"/>
        <v/>
      </c>
      <c r="H15" s="39"/>
      <c r="I15" s="40"/>
      <c r="J15" s="41"/>
      <c r="K15" s="42"/>
      <c r="L15" s="43"/>
      <c r="M15" s="44"/>
      <c r="N15" s="41"/>
      <c r="O15" s="42"/>
      <c r="P15" s="43"/>
      <c r="Q15" s="44"/>
      <c r="R15" s="29">
        <v>1</v>
      </c>
      <c r="S15" s="47" t="s">
        <v>90</v>
      </c>
      <c r="T15" s="49"/>
      <c r="U15" s="25" t="s">
        <v>51</v>
      </c>
      <c r="V15" s="2">
        <f t="shared" si="0"/>
        <v>0</v>
      </c>
      <c r="W15" s="2">
        <f t="shared" si="0"/>
        <v>0</v>
      </c>
      <c r="X15" s="2">
        <f t="shared" si="0"/>
        <v>0</v>
      </c>
      <c r="Y15" s="2">
        <f t="shared" si="0"/>
        <v>0</v>
      </c>
      <c r="Z15" s="2">
        <f t="shared" si="0"/>
        <v>0</v>
      </c>
      <c r="AA15" s="2">
        <f t="shared" si="0"/>
        <v>0</v>
      </c>
      <c r="AB15" s="2">
        <f t="shared" si="0"/>
        <v>0</v>
      </c>
      <c r="AC15" s="2">
        <f t="shared" si="0"/>
        <v>0</v>
      </c>
      <c r="AD15" s="2">
        <f t="shared" si="0"/>
        <v>0</v>
      </c>
      <c r="AE15" s="2">
        <f t="shared" si="0"/>
        <v>0</v>
      </c>
      <c r="AF15" s="2">
        <f t="shared" si="0"/>
        <v>0</v>
      </c>
      <c r="AG15" s="2">
        <f t="shared" si="2"/>
        <v>0</v>
      </c>
    </row>
    <row r="16" spans="1:33" ht="25" customHeight="1" x14ac:dyDescent="0.55000000000000004">
      <c r="A16" s="35">
        <v>11</v>
      </c>
      <c r="B16" s="37"/>
      <c r="C16" s="37"/>
      <c r="D16" s="37"/>
      <c r="E16" s="37"/>
      <c r="F16" s="38"/>
      <c r="G16" s="36" t="str">
        <f t="shared" si="1"/>
        <v/>
      </c>
      <c r="H16" s="39"/>
      <c r="I16" s="40"/>
      <c r="J16" s="41"/>
      <c r="K16" s="42"/>
      <c r="L16" s="43"/>
      <c r="M16" s="44"/>
      <c r="N16" s="41"/>
      <c r="O16" s="42"/>
      <c r="P16" s="43"/>
      <c r="Q16" s="44"/>
      <c r="R16" s="29">
        <v>1</v>
      </c>
      <c r="S16" s="47" t="s">
        <v>91</v>
      </c>
      <c r="T16" s="49"/>
      <c r="U16" s="25" t="s">
        <v>50</v>
      </c>
      <c r="V16" s="2">
        <f t="shared" si="0"/>
        <v>0</v>
      </c>
      <c r="W16" s="2">
        <f t="shared" si="0"/>
        <v>0</v>
      </c>
      <c r="X16" s="2">
        <f t="shared" si="0"/>
        <v>0</v>
      </c>
      <c r="Y16" s="2">
        <f t="shared" si="0"/>
        <v>0</v>
      </c>
      <c r="Z16" s="2">
        <f t="shared" si="0"/>
        <v>0</v>
      </c>
      <c r="AA16" s="2">
        <f t="shared" si="0"/>
        <v>0</v>
      </c>
      <c r="AB16" s="2">
        <f t="shared" si="0"/>
        <v>0</v>
      </c>
      <c r="AC16" s="2">
        <f t="shared" si="0"/>
        <v>0</v>
      </c>
      <c r="AD16" s="2">
        <f t="shared" si="0"/>
        <v>0</v>
      </c>
      <c r="AE16" s="2">
        <f t="shared" si="0"/>
        <v>0</v>
      </c>
      <c r="AF16" s="2">
        <f t="shared" si="0"/>
        <v>0</v>
      </c>
      <c r="AG16" s="2">
        <f t="shared" si="2"/>
        <v>0</v>
      </c>
    </row>
    <row r="17" spans="1:33" ht="25" customHeight="1" x14ac:dyDescent="0.55000000000000004">
      <c r="A17" s="35">
        <v>12</v>
      </c>
      <c r="B17" s="37"/>
      <c r="C17" s="37"/>
      <c r="D17" s="37"/>
      <c r="E17" s="37"/>
      <c r="F17" s="38"/>
      <c r="G17" s="36" t="str">
        <f t="shared" si="1"/>
        <v/>
      </c>
      <c r="H17" s="39"/>
      <c r="I17" s="40"/>
      <c r="J17" s="41"/>
      <c r="K17" s="42"/>
      <c r="L17" s="43"/>
      <c r="M17" s="44"/>
      <c r="N17" s="41"/>
      <c r="O17" s="42"/>
      <c r="P17" s="43"/>
      <c r="Q17" s="44"/>
      <c r="R17" s="29">
        <v>1</v>
      </c>
      <c r="S17" s="6"/>
      <c r="T17" s="46"/>
      <c r="U17" s="25" t="s">
        <v>47</v>
      </c>
      <c r="V17" s="2">
        <f t="shared" si="0"/>
        <v>0</v>
      </c>
      <c r="W17" s="2">
        <f t="shared" si="0"/>
        <v>0</v>
      </c>
      <c r="X17" s="2">
        <f t="shared" si="0"/>
        <v>0</v>
      </c>
      <c r="Y17" s="2">
        <f t="shared" si="0"/>
        <v>0</v>
      </c>
      <c r="Z17" s="2">
        <f t="shared" si="0"/>
        <v>0</v>
      </c>
      <c r="AA17" s="2">
        <f t="shared" si="0"/>
        <v>0</v>
      </c>
      <c r="AB17" s="2">
        <f t="shared" si="0"/>
        <v>0</v>
      </c>
      <c r="AC17" s="2">
        <f t="shared" si="0"/>
        <v>0</v>
      </c>
      <c r="AD17" s="2">
        <f t="shared" si="0"/>
        <v>0</v>
      </c>
      <c r="AE17" s="2">
        <f t="shared" si="0"/>
        <v>0</v>
      </c>
      <c r="AF17" s="2">
        <f t="shared" si="0"/>
        <v>0</v>
      </c>
      <c r="AG17" s="2">
        <f t="shared" si="2"/>
        <v>0</v>
      </c>
    </row>
    <row r="18" spans="1:33" ht="25" customHeight="1" x14ac:dyDescent="0.55000000000000004">
      <c r="A18" s="35">
        <v>13</v>
      </c>
      <c r="B18" s="37"/>
      <c r="C18" s="37"/>
      <c r="D18" s="37"/>
      <c r="E18" s="37"/>
      <c r="F18" s="38"/>
      <c r="G18" s="36" t="str">
        <f t="shared" si="1"/>
        <v/>
      </c>
      <c r="H18" s="39"/>
      <c r="I18" s="40"/>
      <c r="J18" s="41"/>
      <c r="K18" s="42"/>
      <c r="L18" s="43"/>
      <c r="M18" s="44"/>
      <c r="N18" s="41"/>
      <c r="O18" s="42"/>
      <c r="P18" s="43"/>
      <c r="Q18" s="44"/>
      <c r="R18" s="29">
        <v>1</v>
      </c>
      <c r="T18" s="6"/>
      <c r="U18" s="25" t="s">
        <v>55</v>
      </c>
      <c r="V18" s="2">
        <f t="shared" si="0"/>
        <v>0</v>
      </c>
      <c r="W18" s="2">
        <f t="shared" si="0"/>
        <v>0</v>
      </c>
      <c r="X18" s="2">
        <f t="shared" si="0"/>
        <v>0</v>
      </c>
      <c r="Y18" s="2">
        <f t="shared" si="0"/>
        <v>0</v>
      </c>
      <c r="Z18" s="2">
        <f t="shared" si="0"/>
        <v>0</v>
      </c>
      <c r="AA18" s="2">
        <f t="shared" si="0"/>
        <v>0</v>
      </c>
      <c r="AB18" s="2">
        <f t="shared" si="0"/>
        <v>0</v>
      </c>
      <c r="AC18" s="2">
        <f t="shared" si="0"/>
        <v>0</v>
      </c>
      <c r="AD18" s="2">
        <f t="shared" si="0"/>
        <v>0</v>
      </c>
      <c r="AE18" s="2">
        <f t="shared" si="0"/>
        <v>0</v>
      </c>
      <c r="AF18" s="2">
        <f t="shared" si="0"/>
        <v>0</v>
      </c>
      <c r="AG18" s="2">
        <f t="shared" si="2"/>
        <v>0</v>
      </c>
    </row>
    <row r="19" spans="1:33" ht="25" customHeight="1" x14ac:dyDescent="0.55000000000000004">
      <c r="A19" s="35">
        <v>14</v>
      </c>
      <c r="B19" s="37"/>
      <c r="C19" s="37"/>
      <c r="D19" s="37"/>
      <c r="E19" s="37"/>
      <c r="F19" s="38"/>
      <c r="G19" s="36" t="str">
        <f t="shared" si="1"/>
        <v/>
      </c>
      <c r="H19" s="39"/>
      <c r="I19" s="40"/>
      <c r="J19" s="41"/>
      <c r="K19" s="42"/>
      <c r="L19" s="43"/>
      <c r="M19" s="44"/>
      <c r="N19" s="41"/>
      <c r="O19" s="42"/>
      <c r="P19" s="43"/>
      <c r="Q19" s="44"/>
      <c r="R19" s="29">
        <v>1</v>
      </c>
      <c r="T19" s="6"/>
      <c r="U19" s="25" t="s">
        <v>42</v>
      </c>
      <c r="V19" s="2">
        <f t="shared" si="0"/>
        <v>0</v>
      </c>
      <c r="W19" s="2">
        <f t="shared" si="0"/>
        <v>0</v>
      </c>
      <c r="X19" s="2">
        <f t="shared" si="0"/>
        <v>0</v>
      </c>
      <c r="Y19" s="2">
        <f t="shared" si="0"/>
        <v>0</v>
      </c>
      <c r="Z19" s="2">
        <f t="shared" si="0"/>
        <v>0</v>
      </c>
      <c r="AA19" s="2">
        <f t="shared" si="0"/>
        <v>0</v>
      </c>
      <c r="AB19" s="2">
        <f t="shared" si="0"/>
        <v>0</v>
      </c>
      <c r="AC19" s="2">
        <f t="shared" si="0"/>
        <v>0</v>
      </c>
      <c r="AD19" s="2">
        <f t="shared" si="0"/>
        <v>0</v>
      </c>
      <c r="AE19" s="2">
        <f t="shared" si="0"/>
        <v>0</v>
      </c>
      <c r="AF19" s="2">
        <f t="shared" si="0"/>
        <v>0</v>
      </c>
      <c r="AG19" s="2">
        <f t="shared" si="2"/>
        <v>0</v>
      </c>
    </row>
    <row r="20" spans="1:33" ht="25" customHeight="1" x14ac:dyDescent="0.55000000000000004">
      <c r="A20" s="35">
        <v>15</v>
      </c>
      <c r="B20" s="37"/>
      <c r="C20" s="37"/>
      <c r="D20" s="37"/>
      <c r="E20" s="37"/>
      <c r="F20" s="38"/>
      <c r="G20" s="36" t="str">
        <f t="shared" si="1"/>
        <v/>
      </c>
      <c r="H20" s="39"/>
      <c r="I20" s="40"/>
      <c r="J20" s="41"/>
      <c r="K20" s="42"/>
      <c r="L20" s="43"/>
      <c r="M20" s="44"/>
      <c r="N20" s="41"/>
      <c r="O20" s="42"/>
      <c r="P20" s="43"/>
      <c r="Q20" s="44"/>
      <c r="R20" s="29">
        <v>1</v>
      </c>
      <c r="T20" s="6"/>
      <c r="U20" s="26" t="s">
        <v>44</v>
      </c>
      <c r="V20" s="2">
        <f t="shared" si="0"/>
        <v>0</v>
      </c>
      <c r="W20" s="2">
        <f t="shared" si="0"/>
        <v>0</v>
      </c>
      <c r="X20" s="2">
        <f t="shared" si="0"/>
        <v>0</v>
      </c>
      <c r="Y20" s="2">
        <f t="shared" si="0"/>
        <v>0</v>
      </c>
      <c r="Z20" s="2">
        <f t="shared" si="0"/>
        <v>0</v>
      </c>
      <c r="AA20" s="2">
        <f t="shared" si="0"/>
        <v>0</v>
      </c>
      <c r="AB20" s="2">
        <f t="shared" si="0"/>
        <v>0</v>
      </c>
      <c r="AC20" s="2">
        <f t="shared" si="0"/>
        <v>0</v>
      </c>
      <c r="AD20" s="2">
        <f t="shared" si="0"/>
        <v>0</v>
      </c>
      <c r="AE20" s="2">
        <f t="shared" si="0"/>
        <v>0</v>
      </c>
      <c r="AF20" s="2">
        <f t="shared" si="0"/>
        <v>0</v>
      </c>
      <c r="AG20" s="2">
        <f t="shared" si="2"/>
        <v>0</v>
      </c>
    </row>
    <row r="21" spans="1:33" ht="25" customHeight="1" x14ac:dyDescent="0.55000000000000004">
      <c r="A21" s="35">
        <v>16</v>
      </c>
      <c r="B21" s="37"/>
      <c r="C21" s="37"/>
      <c r="D21" s="37"/>
      <c r="E21" s="37"/>
      <c r="F21" s="38"/>
      <c r="G21" s="36" t="str">
        <f t="shared" si="1"/>
        <v/>
      </c>
      <c r="H21" s="39"/>
      <c r="I21" s="40"/>
      <c r="J21" s="41"/>
      <c r="K21" s="42"/>
      <c r="L21" s="43"/>
      <c r="M21" s="44"/>
      <c r="N21" s="41"/>
      <c r="O21" s="42"/>
      <c r="P21" s="43"/>
      <c r="Q21" s="44"/>
      <c r="R21" s="29">
        <v>1</v>
      </c>
      <c r="S21" s="6" t="s">
        <v>78</v>
      </c>
      <c r="T21" s="6"/>
      <c r="U21" s="25" t="s">
        <v>45</v>
      </c>
      <c r="V21" s="2">
        <f t="shared" si="0"/>
        <v>0</v>
      </c>
      <c r="W21" s="2">
        <f t="shared" si="0"/>
        <v>0</v>
      </c>
      <c r="X21" s="2">
        <f t="shared" si="0"/>
        <v>0</v>
      </c>
      <c r="Y21" s="2">
        <f t="shared" si="0"/>
        <v>0</v>
      </c>
      <c r="Z21" s="2">
        <f t="shared" si="0"/>
        <v>0</v>
      </c>
      <c r="AA21" s="2">
        <f t="shared" si="0"/>
        <v>0</v>
      </c>
      <c r="AB21" s="2">
        <f t="shared" si="0"/>
        <v>0</v>
      </c>
      <c r="AC21" s="2">
        <f t="shared" si="0"/>
        <v>0</v>
      </c>
      <c r="AD21" s="2">
        <f t="shared" si="0"/>
        <v>0</v>
      </c>
      <c r="AE21" s="2">
        <f t="shared" si="0"/>
        <v>0</v>
      </c>
      <c r="AF21" s="2">
        <f t="shared" si="0"/>
        <v>0</v>
      </c>
      <c r="AG21" s="2">
        <f t="shared" si="2"/>
        <v>0</v>
      </c>
    </row>
    <row r="22" spans="1:33" ht="25" customHeight="1" x14ac:dyDescent="0.55000000000000004">
      <c r="A22" s="35">
        <v>17</v>
      </c>
      <c r="B22" s="37"/>
      <c r="C22" s="37"/>
      <c r="D22" s="37"/>
      <c r="E22" s="37"/>
      <c r="F22" s="38"/>
      <c r="G22" s="36" t="str">
        <f t="shared" si="1"/>
        <v/>
      </c>
      <c r="H22" s="39"/>
      <c r="I22" s="40"/>
      <c r="J22" s="41"/>
      <c r="K22" s="42"/>
      <c r="L22" s="43"/>
      <c r="M22" s="44"/>
      <c r="N22" s="41"/>
      <c r="O22" s="42"/>
      <c r="P22" s="43"/>
      <c r="Q22" s="44"/>
      <c r="R22" s="29">
        <v>1</v>
      </c>
      <c r="S22" s="6" t="s">
        <v>79</v>
      </c>
      <c r="T22" s="6"/>
      <c r="U22" s="25" t="s">
        <v>48</v>
      </c>
      <c r="V22" s="2">
        <f t="shared" si="0"/>
        <v>0</v>
      </c>
      <c r="W22" s="2">
        <f t="shared" si="0"/>
        <v>0</v>
      </c>
      <c r="X22" s="2">
        <f t="shared" si="0"/>
        <v>0</v>
      </c>
      <c r="Y22" s="2">
        <f t="shared" si="0"/>
        <v>0</v>
      </c>
      <c r="Z22" s="2">
        <f t="shared" si="0"/>
        <v>0</v>
      </c>
      <c r="AA22" s="2">
        <f t="shared" si="0"/>
        <v>0</v>
      </c>
      <c r="AB22" s="2">
        <f t="shared" si="0"/>
        <v>0</v>
      </c>
      <c r="AC22" s="2">
        <f t="shared" si="0"/>
        <v>0</v>
      </c>
      <c r="AD22" s="2">
        <f t="shared" si="0"/>
        <v>0</v>
      </c>
      <c r="AE22" s="2">
        <f t="shared" si="0"/>
        <v>0</v>
      </c>
      <c r="AF22" s="2">
        <f t="shared" si="0"/>
        <v>0</v>
      </c>
      <c r="AG22" s="2">
        <f t="shared" si="2"/>
        <v>0</v>
      </c>
    </row>
    <row r="23" spans="1:33" ht="25" customHeight="1" x14ac:dyDescent="0.55000000000000004">
      <c r="A23" s="35">
        <v>18</v>
      </c>
      <c r="B23" s="37"/>
      <c r="C23" s="37"/>
      <c r="D23" s="37"/>
      <c r="E23" s="37"/>
      <c r="F23" s="38"/>
      <c r="G23" s="36" t="str">
        <f t="shared" si="1"/>
        <v/>
      </c>
      <c r="H23" s="39"/>
      <c r="I23" s="40"/>
      <c r="J23" s="41"/>
      <c r="K23" s="42"/>
      <c r="L23" s="43"/>
      <c r="M23" s="44"/>
      <c r="N23" s="41"/>
      <c r="O23" s="42"/>
      <c r="P23" s="43"/>
      <c r="Q23" s="44"/>
      <c r="R23" s="29">
        <v>1</v>
      </c>
      <c r="S23" s="6" t="s">
        <v>80</v>
      </c>
      <c r="T23" s="6"/>
      <c r="U23" s="25" t="s">
        <v>54</v>
      </c>
      <c r="V23" s="2">
        <f t="shared" si="0"/>
        <v>0</v>
      </c>
      <c r="W23" s="2">
        <f t="shared" si="0"/>
        <v>0</v>
      </c>
      <c r="X23" s="2">
        <f t="shared" si="0"/>
        <v>0</v>
      </c>
      <c r="Y23" s="2">
        <f t="shared" si="0"/>
        <v>0</v>
      </c>
      <c r="Z23" s="2">
        <f t="shared" si="0"/>
        <v>0</v>
      </c>
      <c r="AA23" s="2">
        <f t="shared" si="0"/>
        <v>0</v>
      </c>
      <c r="AB23" s="2">
        <f t="shared" si="0"/>
        <v>0</v>
      </c>
      <c r="AC23" s="2">
        <f t="shared" si="0"/>
        <v>0</v>
      </c>
      <c r="AD23" s="2">
        <f t="shared" si="0"/>
        <v>0</v>
      </c>
      <c r="AE23" s="2">
        <f t="shared" si="0"/>
        <v>0</v>
      </c>
      <c r="AF23" s="2">
        <f t="shared" si="0"/>
        <v>0</v>
      </c>
      <c r="AG23" s="2">
        <f t="shared" si="2"/>
        <v>0</v>
      </c>
    </row>
    <row r="24" spans="1:33" ht="25" customHeight="1" thickBot="1" x14ac:dyDescent="0.6">
      <c r="A24" s="35">
        <v>19</v>
      </c>
      <c r="B24" s="37"/>
      <c r="C24" s="37"/>
      <c r="D24" s="37"/>
      <c r="E24" s="37"/>
      <c r="F24" s="38"/>
      <c r="G24" s="36" t="str">
        <f t="shared" si="1"/>
        <v/>
      </c>
      <c r="H24" s="39"/>
      <c r="I24" s="40"/>
      <c r="J24" s="41"/>
      <c r="K24" s="42"/>
      <c r="L24" s="43"/>
      <c r="M24" s="44"/>
      <c r="N24" s="41"/>
      <c r="O24" s="42"/>
      <c r="P24" s="43"/>
      <c r="Q24" s="44"/>
      <c r="R24" s="29">
        <v>1</v>
      </c>
      <c r="S24" s="6" t="s">
        <v>81</v>
      </c>
      <c r="T24" s="6"/>
      <c r="U24" s="27" t="s">
        <v>41</v>
      </c>
      <c r="V24" s="2">
        <f t="shared" si="0"/>
        <v>0</v>
      </c>
      <c r="W24" s="2">
        <f t="shared" si="0"/>
        <v>0</v>
      </c>
      <c r="X24" s="2">
        <f t="shared" si="0"/>
        <v>0</v>
      </c>
      <c r="Y24" s="2">
        <f t="shared" si="0"/>
        <v>0</v>
      </c>
      <c r="Z24" s="2">
        <f t="shared" si="0"/>
        <v>0</v>
      </c>
      <c r="AA24" s="2">
        <f t="shared" si="0"/>
        <v>0</v>
      </c>
      <c r="AB24" s="2">
        <f t="shared" si="0"/>
        <v>0</v>
      </c>
      <c r="AC24" s="2">
        <f t="shared" si="0"/>
        <v>0</v>
      </c>
      <c r="AD24" s="2">
        <f t="shared" si="0"/>
        <v>0</v>
      </c>
      <c r="AE24" s="2">
        <f t="shared" si="0"/>
        <v>0</v>
      </c>
      <c r="AF24" s="2">
        <f t="shared" si="0"/>
        <v>0</v>
      </c>
      <c r="AG24" s="12">
        <f t="shared" si="2"/>
        <v>0</v>
      </c>
    </row>
    <row r="25" spans="1:33" ht="25" customHeight="1" thickTop="1" x14ac:dyDescent="0.55000000000000004">
      <c r="A25" s="35">
        <v>20</v>
      </c>
      <c r="B25" s="37"/>
      <c r="C25" s="37"/>
      <c r="D25" s="37"/>
      <c r="E25" s="37"/>
      <c r="F25" s="38"/>
      <c r="G25" s="36" t="str">
        <f t="shared" si="1"/>
        <v/>
      </c>
      <c r="H25" s="39"/>
      <c r="I25" s="40"/>
      <c r="J25" s="41"/>
      <c r="K25" s="42"/>
      <c r="L25" s="43"/>
      <c r="M25" s="44"/>
      <c r="N25" s="41"/>
      <c r="O25" s="42"/>
      <c r="P25" s="43"/>
      <c r="Q25" s="44"/>
      <c r="R25" s="29">
        <v>1</v>
      </c>
      <c r="S25" s="6" t="s">
        <v>82</v>
      </c>
      <c r="T25" s="6"/>
      <c r="U25" s="28" t="s">
        <v>95</v>
      </c>
      <c r="V25" s="13">
        <f>SUM(V6:V24)</f>
        <v>0</v>
      </c>
      <c r="W25" s="13">
        <f t="shared" ref="W25:AG25" si="3">SUM(W6:W24)</f>
        <v>0</v>
      </c>
      <c r="X25" s="13">
        <f t="shared" si="3"/>
        <v>0</v>
      </c>
      <c r="Y25" s="13">
        <f t="shared" si="3"/>
        <v>0</v>
      </c>
      <c r="Z25" s="13">
        <f t="shared" si="3"/>
        <v>0</v>
      </c>
      <c r="AA25" s="13">
        <f t="shared" si="3"/>
        <v>0</v>
      </c>
      <c r="AB25" s="13">
        <f t="shared" si="3"/>
        <v>0</v>
      </c>
      <c r="AC25" s="13">
        <f t="shared" si="3"/>
        <v>0</v>
      </c>
      <c r="AD25" s="13">
        <f t="shared" si="3"/>
        <v>0</v>
      </c>
      <c r="AE25" s="13">
        <f t="shared" si="3"/>
        <v>0</v>
      </c>
      <c r="AF25" s="13">
        <f t="shared" si="3"/>
        <v>0</v>
      </c>
      <c r="AG25" s="13">
        <f t="shared" si="3"/>
        <v>0</v>
      </c>
    </row>
    <row r="26" spans="1:33" ht="25" customHeight="1" x14ac:dyDescent="0.55000000000000004">
      <c r="A26" s="35">
        <v>21</v>
      </c>
      <c r="B26" s="37"/>
      <c r="C26" s="37"/>
      <c r="D26" s="37"/>
      <c r="E26" s="37"/>
      <c r="F26" s="38"/>
      <c r="G26" s="36" t="str">
        <f t="shared" si="1"/>
        <v/>
      </c>
      <c r="H26" s="39"/>
      <c r="I26" s="40"/>
      <c r="J26" s="41"/>
      <c r="K26" s="42"/>
      <c r="L26" s="43"/>
      <c r="M26" s="44"/>
      <c r="N26" s="41"/>
      <c r="O26" s="42"/>
      <c r="P26" s="43"/>
      <c r="Q26" s="44"/>
      <c r="R26" s="29">
        <v>1</v>
      </c>
      <c r="S26" s="6" t="s">
        <v>83</v>
      </c>
      <c r="T26" s="6"/>
      <c r="U26" s="25" t="s">
        <v>96</v>
      </c>
      <c r="V26" s="26">
        <f t="shared" ref="V26:AG26" si="4">SUMIF($H$6:$H$105,V4,$R$6:$R$105)</f>
        <v>0</v>
      </c>
      <c r="W26" s="26">
        <f t="shared" si="4"/>
        <v>0</v>
      </c>
      <c r="X26" s="26">
        <f t="shared" si="4"/>
        <v>0</v>
      </c>
      <c r="Y26" s="26">
        <f t="shared" si="4"/>
        <v>0</v>
      </c>
      <c r="Z26" s="26">
        <f t="shared" si="4"/>
        <v>0</v>
      </c>
      <c r="AA26" s="26">
        <f t="shared" si="4"/>
        <v>0</v>
      </c>
      <c r="AB26" s="26">
        <f t="shared" si="4"/>
        <v>0</v>
      </c>
      <c r="AC26" s="26">
        <f t="shared" si="4"/>
        <v>0</v>
      </c>
      <c r="AD26" s="26">
        <f t="shared" si="4"/>
        <v>0</v>
      </c>
      <c r="AE26" s="26">
        <f t="shared" si="4"/>
        <v>0</v>
      </c>
      <c r="AF26" s="26">
        <f t="shared" si="4"/>
        <v>0</v>
      </c>
      <c r="AG26" s="26">
        <f t="shared" si="4"/>
        <v>0</v>
      </c>
    </row>
    <row r="27" spans="1:33" ht="25" customHeight="1" x14ac:dyDescent="0.55000000000000004">
      <c r="A27" s="35">
        <v>22</v>
      </c>
      <c r="B27" s="37"/>
      <c r="C27" s="37"/>
      <c r="D27" s="37"/>
      <c r="E27" s="37"/>
      <c r="F27" s="38"/>
      <c r="G27" s="36" t="str">
        <f t="shared" si="1"/>
        <v/>
      </c>
      <c r="H27" s="39"/>
      <c r="I27" s="40"/>
      <c r="J27" s="41"/>
      <c r="K27" s="42"/>
      <c r="L27" s="43"/>
      <c r="M27" s="44"/>
      <c r="N27" s="41"/>
      <c r="O27" s="42"/>
      <c r="P27" s="43"/>
      <c r="Q27" s="44"/>
      <c r="R27" s="29">
        <v>1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25" customHeight="1" x14ac:dyDescent="0.55000000000000004">
      <c r="A28" s="35">
        <v>23</v>
      </c>
      <c r="B28" s="37"/>
      <c r="C28" s="37"/>
      <c r="D28" s="37"/>
      <c r="E28" s="37"/>
      <c r="F28" s="38"/>
      <c r="G28" s="36" t="str">
        <f t="shared" si="1"/>
        <v/>
      </c>
      <c r="H28" s="39"/>
      <c r="I28" s="40"/>
      <c r="J28" s="41"/>
      <c r="K28" s="42"/>
      <c r="L28" s="43"/>
      <c r="M28" s="44"/>
      <c r="N28" s="41"/>
      <c r="O28" s="42"/>
      <c r="P28" s="43"/>
      <c r="Q28" s="44"/>
      <c r="R28" s="29">
        <v>1</v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25" customHeight="1" x14ac:dyDescent="0.55000000000000004">
      <c r="A29" s="35">
        <v>24</v>
      </c>
      <c r="B29" s="37"/>
      <c r="C29" s="37"/>
      <c r="D29" s="37"/>
      <c r="E29" s="37"/>
      <c r="F29" s="38"/>
      <c r="G29" s="36" t="str">
        <f t="shared" si="1"/>
        <v/>
      </c>
      <c r="H29" s="39"/>
      <c r="I29" s="40"/>
      <c r="J29" s="41"/>
      <c r="K29" s="42"/>
      <c r="L29" s="43"/>
      <c r="M29" s="44"/>
      <c r="N29" s="41"/>
      <c r="O29" s="42"/>
      <c r="P29" s="43"/>
      <c r="Q29" s="44"/>
      <c r="R29" s="29">
        <v>1</v>
      </c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25" customHeight="1" x14ac:dyDescent="0.55000000000000004">
      <c r="A30" s="35">
        <v>25</v>
      </c>
      <c r="B30" s="37"/>
      <c r="C30" s="37"/>
      <c r="D30" s="37"/>
      <c r="E30" s="37"/>
      <c r="F30" s="38"/>
      <c r="G30" s="36" t="str">
        <f t="shared" si="1"/>
        <v/>
      </c>
      <c r="H30" s="39"/>
      <c r="I30" s="40"/>
      <c r="J30" s="41"/>
      <c r="K30" s="42"/>
      <c r="L30" s="43"/>
      <c r="M30" s="44"/>
      <c r="N30" s="41"/>
      <c r="O30" s="42"/>
      <c r="P30" s="43"/>
      <c r="Q30" s="44"/>
      <c r="R30" s="29">
        <v>1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25" customHeight="1" x14ac:dyDescent="0.55000000000000004">
      <c r="A31" s="35">
        <v>26</v>
      </c>
      <c r="B31" s="37"/>
      <c r="C31" s="37"/>
      <c r="D31" s="37"/>
      <c r="E31" s="37"/>
      <c r="F31" s="38"/>
      <c r="G31" s="36" t="str">
        <f t="shared" si="1"/>
        <v/>
      </c>
      <c r="H31" s="39"/>
      <c r="I31" s="40"/>
      <c r="J31" s="41"/>
      <c r="K31" s="42"/>
      <c r="L31" s="43"/>
      <c r="M31" s="44"/>
      <c r="N31" s="41"/>
      <c r="O31" s="42"/>
      <c r="P31" s="43"/>
      <c r="Q31" s="44"/>
      <c r="R31" s="29">
        <v>1</v>
      </c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25" customHeight="1" x14ac:dyDescent="0.55000000000000004">
      <c r="A32" s="35">
        <v>27</v>
      </c>
      <c r="B32" s="37"/>
      <c r="C32" s="37"/>
      <c r="D32" s="37"/>
      <c r="E32" s="37"/>
      <c r="F32" s="38"/>
      <c r="G32" s="36" t="str">
        <f t="shared" si="1"/>
        <v/>
      </c>
      <c r="H32" s="39"/>
      <c r="I32" s="40"/>
      <c r="J32" s="41"/>
      <c r="K32" s="42"/>
      <c r="L32" s="43"/>
      <c r="M32" s="44"/>
      <c r="N32" s="41"/>
      <c r="O32" s="42"/>
      <c r="P32" s="43"/>
      <c r="Q32" s="44"/>
      <c r="R32" s="29">
        <v>1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25" customHeight="1" x14ac:dyDescent="0.55000000000000004">
      <c r="A33" s="35">
        <v>28</v>
      </c>
      <c r="B33" s="37"/>
      <c r="C33" s="37"/>
      <c r="D33" s="37"/>
      <c r="E33" s="37"/>
      <c r="F33" s="38"/>
      <c r="G33" s="36" t="str">
        <f t="shared" si="1"/>
        <v/>
      </c>
      <c r="H33" s="39"/>
      <c r="I33" s="40"/>
      <c r="J33" s="41"/>
      <c r="K33" s="42"/>
      <c r="L33" s="43"/>
      <c r="M33" s="44"/>
      <c r="N33" s="41"/>
      <c r="O33" s="42"/>
      <c r="P33" s="43"/>
      <c r="Q33" s="44"/>
      <c r="R33" s="29">
        <v>1</v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25" customHeight="1" x14ac:dyDescent="0.55000000000000004">
      <c r="A34" s="35">
        <v>29</v>
      </c>
      <c r="B34" s="37"/>
      <c r="C34" s="37"/>
      <c r="D34" s="37"/>
      <c r="E34" s="37"/>
      <c r="F34" s="38"/>
      <c r="G34" s="36" t="str">
        <f t="shared" si="1"/>
        <v/>
      </c>
      <c r="H34" s="39"/>
      <c r="I34" s="40"/>
      <c r="J34" s="41"/>
      <c r="K34" s="42"/>
      <c r="L34" s="43"/>
      <c r="M34" s="44"/>
      <c r="N34" s="41"/>
      <c r="O34" s="42"/>
      <c r="P34" s="43"/>
      <c r="Q34" s="44"/>
      <c r="R34" s="29">
        <v>1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25" customHeight="1" x14ac:dyDescent="0.55000000000000004">
      <c r="A35" s="35">
        <v>30</v>
      </c>
      <c r="B35" s="37"/>
      <c r="C35" s="37"/>
      <c r="D35" s="37"/>
      <c r="E35" s="37"/>
      <c r="F35" s="38"/>
      <c r="G35" s="36" t="str">
        <f t="shared" si="1"/>
        <v/>
      </c>
      <c r="H35" s="39"/>
      <c r="I35" s="40"/>
      <c r="J35" s="41"/>
      <c r="K35" s="42"/>
      <c r="L35" s="43"/>
      <c r="M35" s="44"/>
      <c r="N35" s="41"/>
      <c r="O35" s="42"/>
      <c r="P35" s="43"/>
      <c r="Q35" s="44"/>
      <c r="R35" s="29">
        <v>1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25" customHeight="1" x14ac:dyDescent="0.55000000000000004">
      <c r="A36" s="35">
        <v>31</v>
      </c>
      <c r="B36" s="37"/>
      <c r="C36" s="37"/>
      <c r="D36" s="37"/>
      <c r="E36" s="37"/>
      <c r="F36" s="38"/>
      <c r="G36" s="36" t="str">
        <f t="shared" si="1"/>
        <v/>
      </c>
      <c r="H36" s="39"/>
      <c r="I36" s="40"/>
      <c r="J36" s="41"/>
      <c r="K36" s="42"/>
      <c r="L36" s="43"/>
      <c r="M36" s="44"/>
      <c r="N36" s="41"/>
      <c r="O36" s="42"/>
      <c r="P36" s="43"/>
      <c r="Q36" s="44"/>
      <c r="R36" s="29">
        <v>1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25" customHeight="1" x14ac:dyDescent="0.55000000000000004">
      <c r="A37" s="35">
        <v>32</v>
      </c>
      <c r="B37" s="37"/>
      <c r="C37" s="37"/>
      <c r="D37" s="37"/>
      <c r="E37" s="37"/>
      <c r="F37" s="38"/>
      <c r="G37" s="36" t="str">
        <f t="shared" si="1"/>
        <v/>
      </c>
      <c r="H37" s="39"/>
      <c r="I37" s="40"/>
      <c r="J37" s="41"/>
      <c r="K37" s="42"/>
      <c r="L37" s="43"/>
      <c r="M37" s="44"/>
      <c r="N37" s="41"/>
      <c r="O37" s="42"/>
      <c r="P37" s="43"/>
      <c r="Q37" s="44"/>
      <c r="R37" s="29">
        <v>1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25" customHeight="1" x14ac:dyDescent="0.55000000000000004">
      <c r="A38" s="35">
        <v>33</v>
      </c>
      <c r="B38" s="37"/>
      <c r="C38" s="37"/>
      <c r="D38" s="37"/>
      <c r="E38" s="37"/>
      <c r="F38" s="38"/>
      <c r="G38" s="36" t="str">
        <f t="shared" si="1"/>
        <v/>
      </c>
      <c r="H38" s="39"/>
      <c r="I38" s="40"/>
      <c r="J38" s="41"/>
      <c r="K38" s="42"/>
      <c r="L38" s="43"/>
      <c r="M38" s="44"/>
      <c r="N38" s="41"/>
      <c r="O38" s="42"/>
      <c r="P38" s="43"/>
      <c r="Q38" s="44"/>
      <c r="R38" s="29">
        <v>1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25" customHeight="1" x14ac:dyDescent="0.55000000000000004">
      <c r="A39" s="35">
        <v>34</v>
      </c>
      <c r="B39" s="37"/>
      <c r="C39" s="37"/>
      <c r="D39" s="37"/>
      <c r="E39" s="37"/>
      <c r="F39" s="38"/>
      <c r="G39" s="36" t="str">
        <f t="shared" si="1"/>
        <v/>
      </c>
      <c r="H39" s="39"/>
      <c r="I39" s="40"/>
      <c r="J39" s="41"/>
      <c r="K39" s="42"/>
      <c r="L39" s="43"/>
      <c r="M39" s="44"/>
      <c r="N39" s="41"/>
      <c r="O39" s="42"/>
      <c r="P39" s="43"/>
      <c r="Q39" s="44"/>
      <c r="R39" s="29">
        <v>1</v>
      </c>
      <c r="U39"/>
    </row>
    <row r="40" spans="1:33" ht="25" customHeight="1" x14ac:dyDescent="0.55000000000000004">
      <c r="A40" s="35">
        <v>35</v>
      </c>
      <c r="B40" s="37"/>
      <c r="C40" s="37"/>
      <c r="D40" s="37"/>
      <c r="E40" s="37"/>
      <c r="F40" s="38"/>
      <c r="G40" s="36" t="str">
        <f t="shared" si="1"/>
        <v/>
      </c>
      <c r="H40" s="39"/>
      <c r="I40" s="40"/>
      <c r="J40" s="41"/>
      <c r="K40" s="42"/>
      <c r="L40" s="43"/>
      <c r="M40" s="44"/>
      <c r="N40" s="41"/>
      <c r="O40" s="42"/>
      <c r="P40" s="43"/>
      <c r="Q40" s="44"/>
      <c r="R40" s="29">
        <v>1</v>
      </c>
      <c r="U40"/>
    </row>
    <row r="41" spans="1:33" ht="25" customHeight="1" x14ac:dyDescent="0.55000000000000004">
      <c r="A41" s="35">
        <v>36</v>
      </c>
      <c r="B41" s="37"/>
      <c r="C41" s="37"/>
      <c r="D41" s="37"/>
      <c r="E41" s="37"/>
      <c r="F41" s="38"/>
      <c r="G41" s="36" t="str">
        <f t="shared" si="1"/>
        <v/>
      </c>
      <c r="H41" s="39"/>
      <c r="I41" s="40"/>
      <c r="J41" s="41"/>
      <c r="K41" s="42"/>
      <c r="L41" s="43"/>
      <c r="M41" s="44"/>
      <c r="N41" s="41"/>
      <c r="O41" s="42"/>
      <c r="P41" s="43"/>
      <c r="Q41" s="44"/>
      <c r="R41" s="29">
        <v>1</v>
      </c>
    </row>
    <row r="42" spans="1:33" ht="25" customHeight="1" x14ac:dyDescent="0.55000000000000004">
      <c r="A42" s="35">
        <v>37</v>
      </c>
      <c r="B42" s="37"/>
      <c r="C42" s="37"/>
      <c r="D42" s="37"/>
      <c r="E42" s="37"/>
      <c r="F42" s="38"/>
      <c r="G42" s="36" t="str">
        <f t="shared" si="1"/>
        <v/>
      </c>
      <c r="H42" s="39"/>
      <c r="I42" s="40"/>
      <c r="J42" s="41"/>
      <c r="K42" s="42"/>
      <c r="L42" s="43"/>
      <c r="M42" s="44"/>
      <c r="N42" s="41"/>
      <c r="O42" s="42"/>
      <c r="P42" s="43"/>
      <c r="Q42" s="44"/>
      <c r="R42" s="29">
        <v>1</v>
      </c>
    </row>
    <row r="43" spans="1:33" ht="25" customHeight="1" x14ac:dyDescent="0.55000000000000004">
      <c r="A43" s="35">
        <v>38</v>
      </c>
      <c r="B43" s="37"/>
      <c r="C43" s="37"/>
      <c r="D43" s="37"/>
      <c r="E43" s="37"/>
      <c r="F43" s="38"/>
      <c r="G43" s="36" t="str">
        <f t="shared" si="1"/>
        <v/>
      </c>
      <c r="H43" s="39"/>
      <c r="I43" s="40"/>
      <c r="J43" s="41"/>
      <c r="K43" s="42"/>
      <c r="L43" s="43"/>
      <c r="M43" s="44"/>
      <c r="N43" s="41"/>
      <c r="O43" s="42"/>
      <c r="P43" s="43"/>
      <c r="Q43" s="44"/>
      <c r="R43" s="29">
        <v>1</v>
      </c>
    </row>
    <row r="44" spans="1:33" ht="25" customHeight="1" x14ac:dyDescent="0.55000000000000004">
      <c r="A44" s="35">
        <v>39</v>
      </c>
      <c r="B44" s="37"/>
      <c r="C44" s="37"/>
      <c r="D44" s="37"/>
      <c r="E44" s="37"/>
      <c r="F44" s="38"/>
      <c r="G44" s="36" t="str">
        <f t="shared" si="1"/>
        <v/>
      </c>
      <c r="H44" s="39"/>
      <c r="I44" s="40"/>
      <c r="J44" s="41"/>
      <c r="K44" s="42"/>
      <c r="L44" s="43"/>
      <c r="M44" s="44"/>
      <c r="N44" s="41"/>
      <c r="O44" s="42"/>
      <c r="P44" s="43"/>
      <c r="Q44" s="44"/>
      <c r="R44" s="29">
        <v>1</v>
      </c>
    </row>
    <row r="45" spans="1:33" ht="25" customHeight="1" x14ac:dyDescent="0.55000000000000004">
      <c r="A45" s="35">
        <v>40</v>
      </c>
      <c r="B45" s="37"/>
      <c r="C45" s="37"/>
      <c r="D45" s="37"/>
      <c r="E45" s="37"/>
      <c r="F45" s="38"/>
      <c r="G45" s="36" t="str">
        <f t="shared" si="1"/>
        <v/>
      </c>
      <c r="H45" s="39"/>
      <c r="I45" s="40"/>
      <c r="J45" s="41"/>
      <c r="K45" s="42"/>
      <c r="L45" s="43"/>
      <c r="M45" s="44"/>
      <c r="N45" s="41"/>
      <c r="O45" s="42"/>
      <c r="P45" s="43"/>
      <c r="Q45" s="44"/>
      <c r="R45" s="29">
        <v>1</v>
      </c>
    </row>
    <row r="46" spans="1:33" ht="25" customHeight="1" x14ac:dyDescent="0.55000000000000004">
      <c r="A46" s="35">
        <v>41</v>
      </c>
      <c r="B46" s="37"/>
      <c r="C46" s="37"/>
      <c r="D46" s="37"/>
      <c r="E46" s="37"/>
      <c r="F46" s="38"/>
      <c r="G46" s="36" t="str">
        <f t="shared" si="1"/>
        <v/>
      </c>
      <c r="H46" s="39"/>
      <c r="I46" s="40"/>
      <c r="J46" s="41"/>
      <c r="K46" s="42"/>
      <c r="L46" s="43"/>
      <c r="M46" s="44"/>
      <c r="N46" s="41"/>
      <c r="O46" s="42"/>
      <c r="P46" s="43"/>
      <c r="Q46" s="44"/>
      <c r="R46" s="29">
        <v>1</v>
      </c>
    </row>
    <row r="47" spans="1:33" ht="25" customHeight="1" x14ac:dyDescent="0.55000000000000004">
      <c r="A47" s="35">
        <v>42</v>
      </c>
      <c r="B47" s="37"/>
      <c r="C47" s="37"/>
      <c r="D47" s="37"/>
      <c r="E47" s="37"/>
      <c r="F47" s="38"/>
      <c r="G47" s="36" t="str">
        <f t="shared" si="1"/>
        <v/>
      </c>
      <c r="H47" s="39"/>
      <c r="I47" s="40"/>
      <c r="J47" s="41"/>
      <c r="K47" s="42"/>
      <c r="L47" s="43"/>
      <c r="M47" s="44"/>
      <c r="N47" s="41"/>
      <c r="O47" s="42"/>
      <c r="P47" s="43"/>
      <c r="Q47" s="44"/>
      <c r="R47" s="29">
        <v>1</v>
      </c>
    </row>
    <row r="48" spans="1:33" ht="25" customHeight="1" x14ac:dyDescent="0.55000000000000004">
      <c r="A48" s="35">
        <v>43</v>
      </c>
      <c r="B48" s="37"/>
      <c r="C48" s="37"/>
      <c r="D48" s="37"/>
      <c r="E48" s="37"/>
      <c r="F48" s="38"/>
      <c r="G48" s="36" t="str">
        <f t="shared" si="1"/>
        <v/>
      </c>
      <c r="H48" s="39"/>
      <c r="I48" s="40"/>
      <c r="J48" s="41"/>
      <c r="K48" s="42"/>
      <c r="L48" s="43"/>
      <c r="M48" s="44"/>
      <c r="N48" s="41"/>
      <c r="O48" s="42"/>
      <c r="P48" s="43"/>
      <c r="Q48" s="44"/>
      <c r="R48" s="29">
        <v>1</v>
      </c>
    </row>
    <row r="49" spans="1:18" ht="25" customHeight="1" x14ac:dyDescent="0.55000000000000004">
      <c r="A49" s="35">
        <v>44</v>
      </c>
      <c r="B49" s="37"/>
      <c r="C49" s="37"/>
      <c r="D49" s="37"/>
      <c r="E49" s="37"/>
      <c r="F49" s="38"/>
      <c r="G49" s="36" t="str">
        <f t="shared" si="1"/>
        <v/>
      </c>
      <c r="H49" s="39"/>
      <c r="I49" s="40"/>
      <c r="J49" s="41"/>
      <c r="K49" s="42"/>
      <c r="L49" s="43"/>
      <c r="M49" s="44"/>
      <c r="N49" s="41"/>
      <c r="O49" s="42"/>
      <c r="P49" s="43"/>
      <c r="Q49" s="44"/>
      <c r="R49" s="29">
        <v>1</v>
      </c>
    </row>
    <row r="50" spans="1:18" ht="25" customHeight="1" x14ac:dyDescent="0.55000000000000004">
      <c r="A50" s="35">
        <v>45</v>
      </c>
      <c r="B50" s="37"/>
      <c r="C50" s="37"/>
      <c r="D50" s="37"/>
      <c r="E50" s="37"/>
      <c r="F50" s="38"/>
      <c r="G50" s="36" t="str">
        <f t="shared" si="1"/>
        <v/>
      </c>
      <c r="H50" s="39"/>
      <c r="I50" s="40"/>
      <c r="J50" s="41"/>
      <c r="K50" s="42"/>
      <c r="L50" s="43"/>
      <c r="M50" s="44"/>
      <c r="N50" s="41"/>
      <c r="O50" s="42"/>
      <c r="P50" s="43"/>
      <c r="Q50" s="44"/>
      <c r="R50" s="29">
        <v>1</v>
      </c>
    </row>
    <row r="51" spans="1:18" ht="25" customHeight="1" x14ac:dyDescent="0.55000000000000004">
      <c r="A51" s="35">
        <v>46</v>
      </c>
      <c r="B51" s="37"/>
      <c r="C51" s="37"/>
      <c r="D51" s="37"/>
      <c r="E51" s="37"/>
      <c r="F51" s="38"/>
      <c r="G51" s="36" t="str">
        <f t="shared" si="1"/>
        <v/>
      </c>
      <c r="H51" s="39"/>
      <c r="I51" s="40"/>
      <c r="J51" s="41"/>
      <c r="K51" s="42"/>
      <c r="L51" s="43"/>
      <c r="M51" s="44"/>
      <c r="N51" s="41"/>
      <c r="O51" s="42"/>
      <c r="P51" s="43"/>
      <c r="Q51" s="44"/>
      <c r="R51" s="29">
        <v>1</v>
      </c>
    </row>
    <row r="52" spans="1:18" ht="25" customHeight="1" x14ac:dyDescent="0.55000000000000004">
      <c r="A52" s="35">
        <v>47</v>
      </c>
      <c r="B52" s="37"/>
      <c r="C52" s="37"/>
      <c r="D52" s="37"/>
      <c r="E52" s="37"/>
      <c r="F52" s="38"/>
      <c r="G52" s="36" t="str">
        <f t="shared" si="1"/>
        <v/>
      </c>
      <c r="H52" s="39"/>
      <c r="I52" s="40"/>
      <c r="J52" s="41"/>
      <c r="K52" s="42"/>
      <c r="L52" s="43"/>
      <c r="M52" s="44"/>
      <c r="N52" s="41"/>
      <c r="O52" s="42"/>
      <c r="P52" s="43"/>
      <c r="Q52" s="44"/>
      <c r="R52" s="29">
        <v>1</v>
      </c>
    </row>
    <row r="53" spans="1:18" ht="25" customHeight="1" x14ac:dyDescent="0.55000000000000004">
      <c r="A53" s="35">
        <v>48</v>
      </c>
      <c r="B53" s="37"/>
      <c r="C53" s="37"/>
      <c r="D53" s="37"/>
      <c r="E53" s="37"/>
      <c r="F53" s="38"/>
      <c r="G53" s="36" t="str">
        <f t="shared" si="1"/>
        <v/>
      </c>
      <c r="H53" s="39"/>
      <c r="I53" s="40"/>
      <c r="J53" s="41"/>
      <c r="K53" s="42"/>
      <c r="L53" s="43"/>
      <c r="M53" s="44"/>
      <c r="N53" s="41"/>
      <c r="O53" s="42"/>
      <c r="P53" s="43"/>
      <c r="Q53" s="44"/>
      <c r="R53" s="29">
        <v>1</v>
      </c>
    </row>
    <row r="54" spans="1:18" ht="25" customHeight="1" x14ac:dyDescent="0.55000000000000004">
      <c r="A54" s="35">
        <v>49</v>
      </c>
      <c r="B54" s="37"/>
      <c r="C54" s="37"/>
      <c r="D54" s="37"/>
      <c r="E54" s="37"/>
      <c r="F54" s="38"/>
      <c r="G54" s="36" t="str">
        <f t="shared" si="1"/>
        <v/>
      </c>
      <c r="H54" s="39"/>
      <c r="I54" s="40"/>
      <c r="J54" s="41"/>
      <c r="K54" s="42"/>
      <c r="L54" s="43"/>
      <c r="M54" s="44"/>
      <c r="N54" s="41"/>
      <c r="O54" s="42"/>
      <c r="P54" s="43"/>
      <c r="Q54" s="44"/>
      <c r="R54" s="29">
        <v>1</v>
      </c>
    </row>
    <row r="55" spans="1:18" ht="25" customHeight="1" x14ac:dyDescent="0.55000000000000004">
      <c r="A55" s="35">
        <v>50</v>
      </c>
      <c r="B55" s="37"/>
      <c r="C55" s="37"/>
      <c r="D55" s="37"/>
      <c r="E55" s="37"/>
      <c r="F55" s="38"/>
      <c r="G55" s="36" t="str">
        <f t="shared" si="1"/>
        <v/>
      </c>
      <c r="H55" s="39"/>
      <c r="I55" s="40"/>
      <c r="J55" s="41"/>
      <c r="K55" s="42"/>
      <c r="L55" s="43"/>
      <c r="M55" s="44"/>
      <c r="N55" s="41"/>
      <c r="O55" s="42"/>
      <c r="P55" s="43"/>
      <c r="Q55" s="44"/>
      <c r="R55" s="29">
        <v>1</v>
      </c>
    </row>
    <row r="56" spans="1:18" ht="25" customHeight="1" x14ac:dyDescent="0.55000000000000004">
      <c r="A56" s="35">
        <v>51</v>
      </c>
      <c r="B56" s="37"/>
      <c r="C56" s="37"/>
      <c r="D56" s="37"/>
      <c r="E56" s="37"/>
      <c r="F56" s="38"/>
      <c r="G56" s="36" t="str">
        <f t="shared" si="1"/>
        <v/>
      </c>
      <c r="H56" s="39"/>
      <c r="I56" s="40"/>
      <c r="J56" s="41"/>
      <c r="K56" s="42"/>
      <c r="L56" s="43"/>
      <c r="M56" s="44"/>
      <c r="N56" s="41"/>
      <c r="O56" s="42"/>
      <c r="P56" s="43"/>
      <c r="Q56" s="44"/>
      <c r="R56" s="29">
        <v>1</v>
      </c>
    </row>
    <row r="57" spans="1:18" ht="25" customHeight="1" x14ac:dyDescent="0.55000000000000004">
      <c r="A57" s="35">
        <v>52</v>
      </c>
      <c r="B57" s="37"/>
      <c r="C57" s="37"/>
      <c r="D57" s="37"/>
      <c r="E57" s="37"/>
      <c r="F57" s="38"/>
      <c r="G57" s="36" t="str">
        <f t="shared" si="1"/>
        <v/>
      </c>
      <c r="H57" s="39"/>
      <c r="I57" s="40"/>
      <c r="J57" s="41"/>
      <c r="K57" s="42"/>
      <c r="L57" s="43"/>
      <c r="M57" s="44"/>
      <c r="N57" s="41"/>
      <c r="O57" s="42"/>
      <c r="P57" s="43"/>
      <c r="Q57" s="44"/>
      <c r="R57" s="29">
        <v>1</v>
      </c>
    </row>
    <row r="58" spans="1:18" ht="25" customHeight="1" x14ac:dyDescent="0.55000000000000004">
      <c r="A58" s="35">
        <v>53</v>
      </c>
      <c r="B58" s="37"/>
      <c r="C58" s="37"/>
      <c r="D58" s="37"/>
      <c r="E58" s="37"/>
      <c r="F58" s="38"/>
      <c r="G58" s="36" t="str">
        <f t="shared" si="1"/>
        <v/>
      </c>
      <c r="H58" s="39"/>
      <c r="I58" s="40"/>
      <c r="J58" s="41"/>
      <c r="K58" s="42"/>
      <c r="L58" s="43"/>
      <c r="M58" s="44"/>
      <c r="N58" s="41"/>
      <c r="O58" s="42"/>
      <c r="P58" s="43"/>
      <c r="Q58" s="44"/>
      <c r="R58" s="29">
        <v>1</v>
      </c>
    </row>
    <row r="59" spans="1:18" ht="25" customHeight="1" x14ac:dyDescent="0.55000000000000004">
      <c r="A59" s="35">
        <v>54</v>
      </c>
      <c r="B59" s="37"/>
      <c r="C59" s="37"/>
      <c r="D59" s="37"/>
      <c r="E59" s="37"/>
      <c r="F59" s="38"/>
      <c r="G59" s="36" t="str">
        <f t="shared" si="1"/>
        <v/>
      </c>
      <c r="H59" s="39"/>
      <c r="I59" s="40"/>
      <c r="J59" s="41"/>
      <c r="K59" s="42"/>
      <c r="L59" s="43"/>
      <c r="M59" s="44"/>
      <c r="N59" s="41"/>
      <c r="O59" s="42"/>
      <c r="P59" s="43"/>
      <c r="Q59" s="44"/>
      <c r="R59" s="29">
        <v>1</v>
      </c>
    </row>
    <row r="60" spans="1:18" ht="25" customHeight="1" x14ac:dyDescent="0.55000000000000004">
      <c r="A60" s="35">
        <v>55</v>
      </c>
      <c r="B60" s="37"/>
      <c r="C60" s="37"/>
      <c r="D60" s="37"/>
      <c r="E60" s="37"/>
      <c r="F60" s="38"/>
      <c r="G60" s="36" t="str">
        <f t="shared" si="1"/>
        <v/>
      </c>
      <c r="H60" s="39"/>
      <c r="I60" s="40"/>
      <c r="J60" s="41"/>
      <c r="K60" s="42"/>
      <c r="L60" s="43"/>
      <c r="M60" s="44"/>
      <c r="N60" s="41"/>
      <c r="O60" s="42"/>
      <c r="P60" s="43"/>
      <c r="Q60" s="44"/>
      <c r="R60" s="29">
        <v>1</v>
      </c>
    </row>
    <row r="61" spans="1:18" ht="25" customHeight="1" x14ac:dyDescent="0.55000000000000004">
      <c r="A61" s="35">
        <v>56</v>
      </c>
      <c r="B61" s="37"/>
      <c r="C61" s="37"/>
      <c r="D61" s="37"/>
      <c r="E61" s="37"/>
      <c r="F61" s="38"/>
      <c r="G61" s="36" t="str">
        <f t="shared" si="1"/>
        <v/>
      </c>
      <c r="H61" s="39"/>
      <c r="I61" s="40"/>
      <c r="J61" s="41"/>
      <c r="K61" s="42"/>
      <c r="L61" s="43"/>
      <c r="M61" s="44"/>
      <c r="N61" s="41"/>
      <c r="O61" s="42"/>
      <c r="P61" s="43"/>
      <c r="Q61" s="44"/>
      <c r="R61" s="29">
        <v>1</v>
      </c>
    </row>
    <row r="62" spans="1:18" ht="25" customHeight="1" x14ac:dyDescent="0.55000000000000004">
      <c r="A62" s="35">
        <v>57</v>
      </c>
      <c r="B62" s="37"/>
      <c r="C62" s="37"/>
      <c r="D62" s="37"/>
      <c r="E62" s="37"/>
      <c r="F62" s="38"/>
      <c r="G62" s="36" t="str">
        <f t="shared" si="1"/>
        <v/>
      </c>
      <c r="H62" s="39"/>
      <c r="I62" s="40"/>
      <c r="J62" s="41"/>
      <c r="K62" s="42"/>
      <c r="L62" s="43"/>
      <c r="M62" s="44"/>
      <c r="N62" s="41"/>
      <c r="O62" s="42"/>
      <c r="P62" s="43"/>
      <c r="Q62" s="44"/>
      <c r="R62" s="29">
        <v>1</v>
      </c>
    </row>
    <row r="63" spans="1:18" ht="25" customHeight="1" x14ac:dyDescent="0.55000000000000004">
      <c r="A63" s="35">
        <v>58</v>
      </c>
      <c r="B63" s="37"/>
      <c r="C63" s="37"/>
      <c r="D63" s="37"/>
      <c r="E63" s="37"/>
      <c r="F63" s="38"/>
      <c r="G63" s="36" t="str">
        <f t="shared" si="1"/>
        <v/>
      </c>
      <c r="H63" s="39"/>
      <c r="I63" s="40"/>
      <c r="J63" s="41"/>
      <c r="K63" s="42"/>
      <c r="L63" s="43"/>
      <c r="M63" s="44"/>
      <c r="N63" s="41"/>
      <c r="O63" s="42"/>
      <c r="P63" s="43"/>
      <c r="Q63" s="44"/>
      <c r="R63" s="29">
        <v>1</v>
      </c>
    </row>
    <row r="64" spans="1:18" ht="25" customHeight="1" x14ac:dyDescent="0.55000000000000004">
      <c r="A64" s="35">
        <v>59</v>
      </c>
      <c r="B64" s="37"/>
      <c r="C64" s="37"/>
      <c r="D64" s="37"/>
      <c r="E64" s="37"/>
      <c r="F64" s="38"/>
      <c r="G64" s="36" t="str">
        <f t="shared" si="1"/>
        <v/>
      </c>
      <c r="H64" s="39"/>
      <c r="I64" s="40"/>
      <c r="J64" s="41"/>
      <c r="K64" s="42"/>
      <c r="L64" s="43"/>
      <c r="M64" s="44"/>
      <c r="N64" s="41"/>
      <c r="O64" s="42"/>
      <c r="P64" s="43"/>
      <c r="Q64" s="44"/>
      <c r="R64" s="29">
        <v>1</v>
      </c>
    </row>
    <row r="65" spans="1:18" ht="25" customHeight="1" x14ac:dyDescent="0.55000000000000004">
      <c r="A65" s="35">
        <v>60</v>
      </c>
      <c r="B65" s="37"/>
      <c r="C65" s="37"/>
      <c r="D65" s="37"/>
      <c r="E65" s="37"/>
      <c r="F65" s="38"/>
      <c r="G65" s="36" t="str">
        <f t="shared" si="1"/>
        <v/>
      </c>
      <c r="H65" s="39"/>
      <c r="I65" s="40"/>
      <c r="J65" s="41"/>
      <c r="K65" s="42"/>
      <c r="L65" s="43"/>
      <c r="M65" s="44"/>
      <c r="N65" s="41"/>
      <c r="O65" s="42"/>
      <c r="P65" s="43"/>
      <c r="Q65" s="44"/>
      <c r="R65" s="29">
        <v>1</v>
      </c>
    </row>
    <row r="66" spans="1:18" ht="25" customHeight="1" x14ac:dyDescent="0.55000000000000004">
      <c r="A66" s="35">
        <v>61</v>
      </c>
      <c r="B66" s="37"/>
      <c r="C66" s="37"/>
      <c r="D66" s="37"/>
      <c r="E66" s="37"/>
      <c r="F66" s="38"/>
      <c r="G66" s="36" t="str">
        <f t="shared" si="1"/>
        <v/>
      </c>
      <c r="H66" s="39"/>
      <c r="I66" s="40"/>
      <c r="J66" s="41"/>
      <c r="K66" s="42"/>
      <c r="L66" s="43"/>
      <c r="M66" s="44"/>
      <c r="N66" s="41"/>
      <c r="O66" s="42"/>
      <c r="P66" s="43"/>
      <c r="Q66" s="44"/>
      <c r="R66" s="29">
        <v>1</v>
      </c>
    </row>
    <row r="67" spans="1:18" ht="25" customHeight="1" x14ac:dyDescent="0.55000000000000004">
      <c r="A67" s="35">
        <v>62</v>
      </c>
      <c r="B67" s="37"/>
      <c r="C67" s="37"/>
      <c r="D67" s="37"/>
      <c r="E67" s="37"/>
      <c r="F67" s="38"/>
      <c r="G67" s="36" t="str">
        <f t="shared" si="1"/>
        <v/>
      </c>
      <c r="H67" s="39"/>
      <c r="I67" s="40"/>
      <c r="J67" s="41"/>
      <c r="K67" s="42"/>
      <c r="L67" s="43"/>
      <c r="M67" s="44"/>
      <c r="N67" s="41"/>
      <c r="O67" s="42"/>
      <c r="P67" s="43"/>
      <c r="Q67" s="44"/>
      <c r="R67" s="29">
        <v>1</v>
      </c>
    </row>
    <row r="68" spans="1:18" ht="25" customHeight="1" x14ac:dyDescent="0.55000000000000004">
      <c r="A68" s="35">
        <v>63</v>
      </c>
      <c r="B68" s="37"/>
      <c r="C68" s="37"/>
      <c r="D68" s="37"/>
      <c r="E68" s="37"/>
      <c r="F68" s="38"/>
      <c r="G68" s="36" t="str">
        <f t="shared" si="1"/>
        <v/>
      </c>
      <c r="H68" s="39"/>
      <c r="I68" s="40"/>
      <c r="J68" s="41"/>
      <c r="K68" s="42"/>
      <c r="L68" s="43"/>
      <c r="M68" s="44"/>
      <c r="N68" s="41"/>
      <c r="O68" s="42"/>
      <c r="P68" s="43"/>
      <c r="Q68" s="44"/>
      <c r="R68" s="29">
        <v>1</v>
      </c>
    </row>
    <row r="69" spans="1:18" ht="25" customHeight="1" x14ac:dyDescent="0.55000000000000004">
      <c r="A69" s="35">
        <v>64</v>
      </c>
      <c r="B69" s="37"/>
      <c r="C69" s="37"/>
      <c r="D69" s="37"/>
      <c r="E69" s="37"/>
      <c r="F69" s="38"/>
      <c r="G69" s="36" t="str">
        <f t="shared" si="1"/>
        <v/>
      </c>
      <c r="H69" s="39"/>
      <c r="I69" s="40"/>
      <c r="J69" s="41"/>
      <c r="K69" s="42"/>
      <c r="L69" s="43"/>
      <c r="M69" s="44"/>
      <c r="N69" s="41"/>
      <c r="O69" s="42"/>
      <c r="P69" s="43"/>
      <c r="Q69" s="44"/>
      <c r="R69" s="29">
        <v>1</v>
      </c>
    </row>
    <row r="70" spans="1:18" ht="25" customHeight="1" x14ac:dyDescent="0.55000000000000004">
      <c r="A70" s="35">
        <v>65</v>
      </c>
      <c r="B70" s="37"/>
      <c r="C70" s="37"/>
      <c r="D70" s="37"/>
      <c r="E70" s="37"/>
      <c r="F70" s="38"/>
      <c r="G70" s="36" t="str">
        <f t="shared" si="1"/>
        <v/>
      </c>
      <c r="H70" s="39"/>
      <c r="I70" s="40"/>
      <c r="J70" s="41"/>
      <c r="K70" s="42"/>
      <c r="L70" s="43"/>
      <c r="M70" s="44"/>
      <c r="N70" s="41"/>
      <c r="O70" s="42"/>
      <c r="P70" s="43"/>
      <c r="Q70" s="44"/>
      <c r="R70" s="29">
        <v>1</v>
      </c>
    </row>
    <row r="71" spans="1:18" ht="25" customHeight="1" x14ac:dyDescent="0.55000000000000004">
      <c r="A71" s="35">
        <v>66</v>
      </c>
      <c r="B71" s="37"/>
      <c r="C71" s="37"/>
      <c r="D71" s="37"/>
      <c r="E71" s="37"/>
      <c r="F71" s="38"/>
      <c r="G71" s="36" t="str">
        <f t="shared" ref="G71:G105" si="5">IF(F71="","",DATEDIF(F71,$S$4,"Y"))</f>
        <v/>
      </c>
      <c r="H71" s="39"/>
      <c r="I71" s="40"/>
      <c r="J71" s="41"/>
      <c r="K71" s="42"/>
      <c r="L71" s="43"/>
      <c r="M71" s="44"/>
      <c r="N71" s="41"/>
      <c r="O71" s="42"/>
      <c r="P71" s="43"/>
      <c r="Q71" s="44"/>
      <c r="R71" s="29">
        <v>1</v>
      </c>
    </row>
    <row r="72" spans="1:18" ht="25" customHeight="1" x14ac:dyDescent="0.55000000000000004">
      <c r="A72" s="35">
        <v>67</v>
      </c>
      <c r="B72" s="37"/>
      <c r="C72" s="37"/>
      <c r="D72" s="37"/>
      <c r="E72" s="37"/>
      <c r="F72" s="38"/>
      <c r="G72" s="36" t="str">
        <f t="shared" si="5"/>
        <v/>
      </c>
      <c r="H72" s="39"/>
      <c r="I72" s="40"/>
      <c r="J72" s="41"/>
      <c r="K72" s="42"/>
      <c r="L72" s="43"/>
      <c r="M72" s="44"/>
      <c r="N72" s="41"/>
      <c r="O72" s="42"/>
      <c r="P72" s="43"/>
      <c r="Q72" s="44"/>
      <c r="R72" s="29">
        <v>1</v>
      </c>
    </row>
    <row r="73" spans="1:18" ht="25" customHeight="1" x14ac:dyDescent="0.55000000000000004">
      <c r="A73" s="35">
        <v>68</v>
      </c>
      <c r="B73" s="37"/>
      <c r="C73" s="37"/>
      <c r="D73" s="37"/>
      <c r="E73" s="37"/>
      <c r="F73" s="38"/>
      <c r="G73" s="36" t="str">
        <f t="shared" si="5"/>
        <v/>
      </c>
      <c r="H73" s="39"/>
      <c r="I73" s="40"/>
      <c r="J73" s="41"/>
      <c r="K73" s="42"/>
      <c r="L73" s="43"/>
      <c r="M73" s="44"/>
      <c r="N73" s="41"/>
      <c r="O73" s="42"/>
      <c r="P73" s="43"/>
      <c r="Q73" s="44"/>
      <c r="R73" s="29">
        <v>1</v>
      </c>
    </row>
    <row r="74" spans="1:18" ht="25" customHeight="1" x14ac:dyDescent="0.55000000000000004">
      <c r="A74" s="35">
        <v>69</v>
      </c>
      <c r="B74" s="37"/>
      <c r="C74" s="37"/>
      <c r="D74" s="37"/>
      <c r="E74" s="37"/>
      <c r="F74" s="38"/>
      <c r="G74" s="36" t="str">
        <f t="shared" si="5"/>
        <v/>
      </c>
      <c r="H74" s="39"/>
      <c r="I74" s="40"/>
      <c r="J74" s="41"/>
      <c r="K74" s="42"/>
      <c r="L74" s="43"/>
      <c r="M74" s="44"/>
      <c r="N74" s="41"/>
      <c r="O74" s="42"/>
      <c r="P74" s="43"/>
      <c r="Q74" s="44"/>
      <c r="R74" s="29">
        <v>1</v>
      </c>
    </row>
    <row r="75" spans="1:18" ht="25" customHeight="1" x14ac:dyDescent="0.55000000000000004">
      <c r="A75" s="35">
        <v>70</v>
      </c>
      <c r="B75" s="37"/>
      <c r="C75" s="37"/>
      <c r="D75" s="37"/>
      <c r="E75" s="37"/>
      <c r="F75" s="38"/>
      <c r="G75" s="36" t="str">
        <f t="shared" si="5"/>
        <v/>
      </c>
      <c r="H75" s="39"/>
      <c r="I75" s="40"/>
      <c r="J75" s="41"/>
      <c r="K75" s="42"/>
      <c r="L75" s="43"/>
      <c r="M75" s="44"/>
      <c r="N75" s="41"/>
      <c r="O75" s="42"/>
      <c r="P75" s="43"/>
      <c r="Q75" s="44"/>
      <c r="R75" s="29">
        <v>1</v>
      </c>
    </row>
    <row r="76" spans="1:18" ht="25" customHeight="1" x14ac:dyDescent="0.55000000000000004">
      <c r="A76" s="35">
        <v>71</v>
      </c>
      <c r="B76" s="37"/>
      <c r="C76" s="37"/>
      <c r="D76" s="37"/>
      <c r="E76" s="37"/>
      <c r="F76" s="38"/>
      <c r="G76" s="36" t="str">
        <f t="shared" si="5"/>
        <v/>
      </c>
      <c r="H76" s="39"/>
      <c r="I76" s="40"/>
      <c r="J76" s="41"/>
      <c r="K76" s="42"/>
      <c r="L76" s="43"/>
      <c r="M76" s="44"/>
      <c r="N76" s="41"/>
      <c r="O76" s="42"/>
      <c r="P76" s="43"/>
      <c r="Q76" s="44"/>
      <c r="R76" s="29">
        <v>1</v>
      </c>
    </row>
    <row r="77" spans="1:18" ht="25" customHeight="1" x14ac:dyDescent="0.55000000000000004">
      <c r="A77" s="35">
        <v>72</v>
      </c>
      <c r="B77" s="37"/>
      <c r="C77" s="37"/>
      <c r="D77" s="37"/>
      <c r="E77" s="37"/>
      <c r="F77" s="38"/>
      <c r="G77" s="36" t="str">
        <f t="shared" si="5"/>
        <v/>
      </c>
      <c r="H77" s="39"/>
      <c r="I77" s="40"/>
      <c r="J77" s="41"/>
      <c r="K77" s="42"/>
      <c r="L77" s="43"/>
      <c r="M77" s="44"/>
      <c r="N77" s="41"/>
      <c r="O77" s="42"/>
      <c r="P77" s="43"/>
      <c r="Q77" s="44"/>
      <c r="R77" s="29">
        <v>1</v>
      </c>
    </row>
    <row r="78" spans="1:18" ht="25" customHeight="1" x14ac:dyDescent="0.55000000000000004">
      <c r="A78" s="35">
        <v>73</v>
      </c>
      <c r="B78" s="37"/>
      <c r="C78" s="37"/>
      <c r="D78" s="37"/>
      <c r="E78" s="37"/>
      <c r="F78" s="38"/>
      <c r="G78" s="36" t="str">
        <f t="shared" si="5"/>
        <v/>
      </c>
      <c r="H78" s="39"/>
      <c r="I78" s="40"/>
      <c r="J78" s="41"/>
      <c r="K78" s="42"/>
      <c r="L78" s="43"/>
      <c r="M78" s="44"/>
      <c r="N78" s="41"/>
      <c r="O78" s="42"/>
      <c r="P78" s="43"/>
      <c r="Q78" s="44"/>
      <c r="R78" s="29">
        <v>1</v>
      </c>
    </row>
    <row r="79" spans="1:18" ht="25" customHeight="1" x14ac:dyDescent="0.55000000000000004">
      <c r="A79" s="35">
        <v>74</v>
      </c>
      <c r="B79" s="37"/>
      <c r="C79" s="37"/>
      <c r="D79" s="37"/>
      <c r="E79" s="37"/>
      <c r="F79" s="38"/>
      <c r="G79" s="36" t="str">
        <f t="shared" si="5"/>
        <v/>
      </c>
      <c r="H79" s="39"/>
      <c r="I79" s="40"/>
      <c r="J79" s="41"/>
      <c r="K79" s="42"/>
      <c r="L79" s="43"/>
      <c r="M79" s="44"/>
      <c r="N79" s="41"/>
      <c r="O79" s="42"/>
      <c r="P79" s="43"/>
      <c r="Q79" s="44"/>
      <c r="R79" s="29">
        <v>1</v>
      </c>
    </row>
    <row r="80" spans="1:18" ht="25" customHeight="1" x14ac:dyDescent="0.55000000000000004">
      <c r="A80" s="35">
        <v>75</v>
      </c>
      <c r="B80" s="37"/>
      <c r="C80" s="37"/>
      <c r="D80" s="37"/>
      <c r="E80" s="37"/>
      <c r="F80" s="38"/>
      <c r="G80" s="36" t="str">
        <f t="shared" si="5"/>
        <v/>
      </c>
      <c r="H80" s="39"/>
      <c r="I80" s="40"/>
      <c r="J80" s="41"/>
      <c r="K80" s="42"/>
      <c r="L80" s="43"/>
      <c r="M80" s="44"/>
      <c r="N80" s="41"/>
      <c r="O80" s="42"/>
      <c r="P80" s="43"/>
      <c r="Q80" s="44"/>
      <c r="R80" s="29">
        <v>1</v>
      </c>
    </row>
    <row r="81" spans="1:18" ht="25" customHeight="1" x14ac:dyDescent="0.55000000000000004">
      <c r="A81" s="35">
        <v>76</v>
      </c>
      <c r="B81" s="37"/>
      <c r="C81" s="37"/>
      <c r="D81" s="37"/>
      <c r="E81" s="37"/>
      <c r="F81" s="38"/>
      <c r="G81" s="36" t="str">
        <f t="shared" si="5"/>
        <v/>
      </c>
      <c r="H81" s="39"/>
      <c r="I81" s="40"/>
      <c r="J81" s="41"/>
      <c r="K81" s="42"/>
      <c r="L81" s="43"/>
      <c r="M81" s="44"/>
      <c r="N81" s="41"/>
      <c r="O81" s="42"/>
      <c r="P81" s="43"/>
      <c r="Q81" s="44"/>
      <c r="R81" s="29">
        <v>1</v>
      </c>
    </row>
    <row r="82" spans="1:18" ht="25" customHeight="1" x14ac:dyDescent="0.55000000000000004">
      <c r="A82" s="35">
        <v>77</v>
      </c>
      <c r="B82" s="37"/>
      <c r="C82" s="37"/>
      <c r="D82" s="37"/>
      <c r="E82" s="37"/>
      <c r="F82" s="38"/>
      <c r="G82" s="36" t="str">
        <f t="shared" si="5"/>
        <v/>
      </c>
      <c r="H82" s="39"/>
      <c r="I82" s="40"/>
      <c r="J82" s="41"/>
      <c r="K82" s="42"/>
      <c r="L82" s="43"/>
      <c r="M82" s="44"/>
      <c r="N82" s="41"/>
      <c r="O82" s="42"/>
      <c r="P82" s="43"/>
      <c r="Q82" s="44"/>
      <c r="R82" s="29">
        <v>1</v>
      </c>
    </row>
    <row r="83" spans="1:18" ht="25" customHeight="1" x14ac:dyDescent="0.55000000000000004">
      <c r="A83" s="35">
        <v>78</v>
      </c>
      <c r="B83" s="37"/>
      <c r="C83" s="37"/>
      <c r="D83" s="37"/>
      <c r="E83" s="37"/>
      <c r="F83" s="38"/>
      <c r="G83" s="36" t="str">
        <f t="shared" si="5"/>
        <v/>
      </c>
      <c r="H83" s="39"/>
      <c r="I83" s="40"/>
      <c r="J83" s="41"/>
      <c r="K83" s="42"/>
      <c r="L83" s="43"/>
      <c r="M83" s="44"/>
      <c r="N83" s="41"/>
      <c r="O83" s="42"/>
      <c r="P83" s="43"/>
      <c r="Q83" s="44"/>
      <c r="R83" s="29">
        <v>1</v>
      </c>
    </row>
    <row r="84" spans="1:18" ht="25" customHeight="1" x14ac:dyDescent="0.55000000000000004">
      <c r="A84" s="35">
        <v>79</v>
      </c>
      <c r="B84" s="37"/>
      <c r="C84" s="37"/>
      <c r="D84" s="37"/>
      <c r="E84" s="37"/>
      <c r="F84" s="38"/>
      <c r="G84" s="36" t="str">
        <f t="shared" si="5"/>
        <v/>
      </c>
      <c r="H84" s="39"/>
      <c r="I84" s="40"/>
      <c r="J84" s="41"/>
      <c r="K84" s="42"/>
      <c r="L84" s="43"/>
      <c r="M84" s="44"/>
      <c r="N84" s="41"/>
      <c r="O84" s="42"/>
      <c r="P84" s="43"/>
      <c r="Q84" s="44"/>
      <c r="R84" s="29">
        <v>1</v>
      </c>
    </row>
    <row r="85" spans="1:18" ht="25" customHeight="1" x14ac:dyDescent="0.55000000000000004">
      <c r="A85" s="35">
        <v>80</v>
      </c>
      <c r="B85" s="37"/>
      <c r="C85" s="37"/>
      <c r="D85" s="37"/>
      <c r="E85" s="37"/>
      <c r="F85" s="38"/>
      <c r="G85" s="36" t="str">
        <f t="shared" si="5"/>
        <v/>
      </c>
      <c r="H85" s="39"/>
      <c r="I85" s="40"/>
      <c r="J85" s="41"/>
      <c r="K85" s="42"/>
      <c r="L85" s="43"/>
      <c r="M85" s="44"/>
      <c r="N85" s="41"/>
      <c r="O85" s="42"/>
      <c r="P85" s="43"/>
      <c r="Q85" s="44"/>
      <c r="R85" s="29">
        <v>1</v>
      </c>
    </row>
    <row r="86" spans="1:18" ht="25" customHeight="1" x14ac:dyDescent="0.55000000000000004">
      <c r="A86" s="35">
        <v>81</v>
      </c>
      <c r="B86" s="37"/>
      <c r="C86" s="37"/>
      <c r="D86" s="37"/>
      <c r="E86" s="37"/>
      <c r="F86" s="38"/>
      <c r="G86" s="36" t="str">
        <f t="shared" si="5"/>
        <v/>
      </c>
      <c r="H86" s="39"/>
      <c r="I86" s="40"/>
      <c r="J86" s="41"/>
      <c r="K86" s="42"/>
      <c r="L86" s="43"/>
      <c r="M86" s="44"/>
      <c r="N86" s="41"/>
      <c r="O86" s="42"/>
      <c r="P86" s="43"/>
      <c r="Q86" s="44"/>
      <c r="R86" s="29">
        <v>1</v>
      </c>
    </row>
    <row r="87" spans="1:18" ht="25" customHeight="1" x14ac:dyDescent="0.55000000000000004">
      <c r="A87" s="35">
        <v>82</v>
      </c>
      <c r="B87" s="37"/>
      <c r="C87" s="37"/>
      <c r="D87" s="37"/>
      <c r="E87" s="37"/>
      <c r="F87" s="38"/>
      <c r="G87" s="36" t="str">
        <f t="shared" si="5"/>
        <v/>
      </c>
      <c r="H87" s="39"/>
      <c r="I87" s="40"/>
      <c r="J87" s="41"/>
      <c r="K87" s="42"/>
      <c r="L87" s="43"/>
      <c r="M87" s="44"/>
      <c r="N87" s="41"/>
      <c r="O87" s="42"/>
      <c r="P87" s="43"/>
      <c r="Q87" s="44"/>
      <c r="R87" s="29">
        <v>1</v>
      </c>
    </row>
    <row r="88" spans="1:18" ht="25" customHeight="1" x14ac:dyDescent="0.55000000000000004">
      <c r="A88" s="35">
        <v>83</v>
      </c>
      <c r="B88" s="37"/>
      <c r="C88" s="37"/>
      <c r="D88" s="37"/>
      <c r="E88" s="37"/>
      <c r="F88" s="38"/>
      <c r="G88" s="36" t="str">
        <f t="shared" si="5"/>
        <v/>
      </c>
      <c r="H88" s="39"/>
      <c r="I88" s="40"/>
      <c r="J88" s="41"/>
      <c r="K88" s="42"/>
      <c r="L88" s="43"/>
      <c r="M88" s="44"/>
      <c r="N88" s="41"/>
      <c r="O88" s="42"/>
      <c r="P88" s="43"/>
      <c r="Q88" s="44"/>
      <c r="R88" s="29">
        <v>1</v>
      </c>
    </row>
    <row r="89" spans="1:18" ht="25" customHeight="1" x14ac:dyDescent="0.55000000000000004">
      <c r="A89" s="35">
        <v>84</v>
      </c>
      <c r="B89" s="37"/>
      <c r="C89" s="37"/>
      <c r="D89" s="37"/>
      <c r="E89" s="37"/>
      <c r="F89" s="38"/>
      <c r="G89" s="36" t="str">
        <f t="shared" si="5"/>
        <v/>
      </c>
      <c r="H89" s="39"/>
      <c r="I89" s="40"/>
      <c r="J89" s="41"/>
      <c r="K89" s="42"/>
      <c r="L89" s="43"/>
      <c r="M89" s="44"/>
      <c r="N89" s="41"/>
      <c r="O89" s="42"/>
      <c r="P89" s="43"/>
      <c r="Q89" s="44"/>
      <c r="R89" s="29">
        <v>1</v>
      </c>
    </row>
    <row r="90" spans="1:18" ht="25" customHeight="1" x14ac:dyDescent="0.55000000000000004">
      <c r="A90" s="35">
        <v>85</v>
      </c>
      <c r="B90" s="37"/>
      <c r="C90" s="37"/>
      <c r="D90" s="37"/>
      <c r="E90" s="37"/>
      <c r="F90" s="38"/>
      <c r="G90" s="36" t="str">
        <f t="shared" si="5"/>
        <v/>
      </c>
      <c r="H90" s="39"/>
      <c r="I90" s="40"/>
      <c r="J90" s="41"/>
      <c r="K90" s="42"/>
      <c r="L90" s="43"/>
      <c r="M90" s="44"/>
      <c r="N90" s="41"/>
      <c r="O90" s="42"/>
      <c r="P90" s="43"/>
      <c r="Q90" s="44"/>
      <c r="R90" s="29">
        <v>1</v>
      </c>
    </row>
    <row r="91" spans="1:18" ht="25" customHeight="1" x14ac:dyDescent="0.55000000000000004">
      <c r="A91" s="35">
        <v>86</v>
      </c>
      <c r="B91" s="37"/>
      <c r="C91" s="37"/>
      <c r="D91" s="37"/>
      <c r="E91" s="37"/>
      <c r="F91" s="38"/>
      <c r="G91" s="36" t="str">
        <f t="shared" si="5"/>
        <v/>
      </c>
      <c r="H91" s="39"/>
      <c r="I91" s="40"/>
      <c r="J91" s="41"/>
      <c r="K91" s="42"/>
      <c r="L91" s="43"/>
      <c r="M91" s="44"/>
      <c r="N91" s="41"/>
      <c r="O91" s="42"/>
      <c r="P91" s="43"/>
      <c r="Q91" s="44"/>
      <c r="R91" s="29">
        <v>1</v>
      </c>
    </row>
    <row r="92" spans="1:18" ht="25" customHeight="1" x14ac:dyDescent="0.55000000000000004">
      <c r="A92" s="35">
        <v>87</v>
      </c>
      <c r="B92" s="37"/>
      <c r="C92" s="37"/>
      <c r="D92" s="37"/>
      <c r="E92" s="37"/>
      <c r="F92" s="38"/>
      <c r="G92" s="36" t="str">
        <f t="shared" si="5"/>
        <v/>
      </c>
      <c r="H92" s="39"/>
      <c r="I92" s="40"/>
      <c r="J92" s="41"/>
      <c r="K92" s="42"/>
      <c r="L92" s="43"/>
      <c r="M92" s="44"/>
      <c r="N92" s="41"/>
      <c r="O92" s="42"/>
      <c r="P92" s="43"/>
      <c r="Q92" s="44"/>
      <c r="R92" s="29">
        <v>1</v>
      </c>
    </row>
    <row r="93" spans="1:18" ht="25" customHeight="1" x14ac:dyDescent="0.55000000000000004">
      <c r="A93" s="35">
        <v>88</v>
      </c>
      <c r="B93" s="37"/>
      <c r="C93" s="37"/>
      <c r="D93" s="37"/>
      <c r="E93" s="37"/>
      <c r="F93" s="38"/>
      <c r="G93" s="36" t="str">
        <f t="shared" si="5"/>
        <v/>
      </c>
      <c r="H93" s="39"/>
      <c r="I93" s="40"/>
      <c r="J93" s="41"/>
      <c r="K93" s="42"/>
      <c r="L93" s="43"/>
      <c r="M93" s="44"/>
      <c r="N93" s="41"/>
      <c r="O93" s="42"/>
      <c r="P93" s="43"/>
      <c r="Q93" s="44"/>
      <c r="R93" s="29">
        <v>1</v>
      </c>
    </row>
    <row r="94" spans="1:18" ht="25" customHeight="1" x14ac:dyDescent="0.55000000000000004">
      <c r="A94" s="35">
        <v>89</v>
      </c>
      <c r="B94" s="37"/>
      <c r="C94" s="37"/>
      <c r="D94" s="37"/>
      <c r="E94" s="37"/>
      <c r="F94" s="38"/>
      <c r="G94" s="36" t="str">
        <f t="shared" si="5"/>
        <v/>
      </c>
      <c r="H94" s="39"/>
      <c r="I94" s="40"/>
      <c r="J94" s="41"/>
      <c r="K94" s="42"/>
      <c r="L94" s="43"/>
      <c r="M94" s="44"/>
      <c r="N94" s="41"/>
      <c r="O94" s="42"/>
      <c r="P94" s="43"/>
      <c r="Q94" s="44"/>
      <c r="R94" s="29">
        <v>1</v>
      </c>
    </row>
    <row r="95" spans="1:18" ht="25" customHeight="1" x14ac:dyDescent="0.55000000000000004">
      <c r="A95" s="35">
        <v>90</v>
      </c>
      <c r="B95" s="37"/>
      <c r="C95" s="37"/>
      <c r="D95" s="37"/>
      <c r="E95" s="37"/>
      <c r="F95" s="38"/>
      <c r="G95" s="36" t="str">
        <f t="shared" si="5"/>
        <v/>
      </c>
      <c r="H95" s="39"/>
      <c r="I95" s="40"/>
      <c r="J95" s="41"/>
      <c r="K95" s="42"/>
      <c r="L95" s="43"/>
      <c r="M95" s="44"/>
      <c r="N95" s="41"/>
      <c r="O95" s="42"/>
      <c r="P95" s="43"/>
      <c r="Q95" s="44"/>
      <c r="R95" s="29">
        <v>1</v>
      </c>
    </row>
    <row r="96" spans="1:18" ht="25" customHeight="1" x14ac:dyDescent="0.55000000000000004">
      <c r="A96" s="35">
        <v>91</v>
      </c>
      <c r="B96" s="37"/>
      <c r="C96" s="37"/>
      <c r="D96" s="37"/>
      <c r="E96" s="37"/>
      <c r="F96" s="38"/>
      <c r="G96" s="36" t="str">
        <f t="shared" si="5"/>
        <v/>
      </c>
      <c r="H96" s="39"/>
      <c r="I96" s="40"/>
      <c r="J96" s="41"/>
      <c r="K96" s="42"/>
      <c r="L96" s="43"/>
      <c r="M96" s="44"/>
      <c r="N96" s="41"/>
      <c r="O96" s="42"/>
      <c r="P96" s="43"/>
      <c r="Q96" s="44"/>
      <c r="R96" s="29">
        <v>1</v>
      </c>
    </row>
    <row r="97" spans="1:18" ht="25" customHeight="1" x14ac:dyDescent="0.55000000000000004">
      <c r="A97" s="35">
        <v>92</v>
      </c>
      <c r="B97" s="37"/>
      <c r="C97" s="37"/>
      <c r="D97" s="37"/>
      <c r="E97" s="37"/>
      <c r="F97" s="38"/>
      <c r="G97" s="36" t="str">
        <f t="shared" si="5"/>
        <v/>
      </c>
      <c r="H97" s="39"/>
      <c r="I97" s="40"/>
      <c r="J97" s="41"/>
      <c r="K97" s="42"/>
      <c r="L97" s="43"/>
      <c r="M97" s="44"/>
      <c r="N97" s="41"/>
      <c r="O97" s="42"/>
      <c r="P97" s="43"/>
      <c r="Q97" s="44"/>
      <c r="R97" s="29">
        <v>1</v>
      </c>
    </row>
    <row r="98" spans="1:18" ht="25" customHeight="1" x14ac:dyDescent="0.55000000000000004">
      <c r="A98" s="35">
        <v>93</v>
      </c>
      <c r="B98" s="37"/>
      <c r="C98" s="37"/>
      <c r="D98" s="37"/>
      <c r="E98" s="37"/>
      <c r="F98" s="38"/>
      <c r="G98" s="36" t="str">
        <f t="shared" si="5"/>
        <v/>
      </c>
      <c r="H98" s="39"/>
      <c r="I98" s="40"/>
      <c r="J98" s="41"/>
      <c r="K98" s="42"/>
      <c r="L98" s="43"/>
      <c r="M98" s="44"/>
      <c r="N98" s="41"/>
      <c r="O98" s="42"/>
      <c r="P98" s="43"/>
      <c r="Q98" s="44"/>
      <c r="R98" s="29">
        <v>1</v>
      </c>
    </row>
    <row r="99" spans="1:18" ht="25" customHeight="1" x14ac:dyDescent="0.55000000000000004">
      <c r="A99" s="35">
        <v>94</v>
      </c>
      <c r="B99" s="37"/>
      <c r="C99" s="37"/>
      <c r="D99" s="37"/>
      <c r="E99" s="37"/>
      <c r="F99" s="38"/>
      <c r="G99" s="36" t="str">
        <f t="shared" si="5"/>
        <v/>
      </c>
      <c r="H99" s="39"/>
      <c r="I99" s="40"/>
      <c r="J99" s="41"/>
      <c r="K99" s="42"/>
      <c r="L99" s="43"/>
      <c r="M99" s="44"/>
      <c r="N99" s="41"/>
      <c r="O99" s="42"/>
      <c r="P99" s="43"/>
      <c r="Q99" s="44"/>
      <c r="R99" s="29">
        <v>1</v>
      </c>
    </row>
    <row r="100" spans="1:18" ht="25" customHeight="1" x14ac:dyDescent="0.55000000000000004">
      <c r="A100" s="35">
        <v>95</v>
      </c>
      <c r="B100" s="37"/>
      <c r="C100" s="37"/>
      <c r="D100" s="37"/>
      <c r="E100" s="37"/>
      <c r="F100" s="38"/>
      <c r="G100" s="36" t="str">
        <f t="shared" si="5"/>
        <v/>
      </c>
      <c r="H100" s="39"/>
      <c r="I100" s="40"/>
      <c r="J100" s="41"/>
      <c r="K100" s="42"/>
      <c r="L100" s="43"/>
      <c r="M100" s="44"/>
      <c r="N100" s="41"/>
      <c r="O100" s="42"/>
      <c r="P100" s="43"/>
      <c r="Q100" s="44"/>
      <c r="R100" s="29">
        <v>1</v>
      </c>
    </row>
    <row r="101" spans="1:18" ht="25" customHeight="1" x14ac:dyDescent="0.55000000000000004">
      <c r="A101" s="35">
        <v>96</v>
      </c>
      <c r="B101" s="37"/>
      <c r="C101" s="37"/>
      <c r="D101" s="37"/>
      <c r="E101" s="37"/>
      <c r="F101" s="38"/>
      <c r="G101" s="36" t="str">
        <f t="shared" si="5"/>
        <v/>
      </c>
      <c r="H101" s="39"/>
      <c r="I101" s="40"/>
      <c r="J101" s="41"/>
      <c r="K101" s="42"/>
      <c r="L101" s="43"/>
      <c r="M101" s="44"/>
      <c r="N101" s="41"/>
      <c r="O101" s="42"/>
      <c r="P101" s="43"/>
      <c r="Q101" s="44"/>
      <c r="R101" s="29">
        <v>1</v>
      </c>
    </row>
    <row r="102" spans="1:18" ht="25" customHeight="1" x14ac:dyDescent="0.55000000000000004">
      <c r="A102" s="35">
        <v>97</v>
      </c>
      <c r="B102" s="37"/>
      <c r="C102" s="37"/>
      <c r="D102" s="37"/>
      <c r="E102" s="37"/>
      <c r="F102" s="38"/>
      <c r="G102" s="36" t="str">
        <f t="shared" si="5"/>
        <v/>
      </c>
      <c r="H102" s="39"/>
      <c r="I102" s="40"/>
      <c r="J102" s="41"/>
      <c r="K102" s="42"/>
      <c r="L102" s="43"/>
      <c r="M102" s="44"/>
      <c r="N102" s="41"/>
      <c r="O102" s="42"/>
      <c r="P102" s="43"/>
      <c r="Q102" s="44"/>
      <c r="R102" s="29">
        <v>1</v>
      </c>
    </row>
    <row r="103" spans="1:18" ht="25" customHeight="1" x14ac:dyDescent="0.55000000000000004">
      <c r="A103" s="35">
        <v>98</v>
      </c>
      <c r="B103" s="37"/>
      <c r="C103" s="37"/>
      <c r="D103" s="37"/>
      <c r="E103" s="37"/>
      <c r="F103" s="38"/>
      <c r="G103" s="36" t="str">
        <f t="shared" si="5"/>
        <v/>
      </c>
      <c r="H103" s="39"/>
      <c r="I103" s="40"/>
      <c r="J103" s="41"/>
      <c r="K103" s="42"/>
      <c r="L103" s="43"/>
      <c r="M103" s="44"/>
      <c r="N103" s="41"/>
      <c r="O103" s="42"/>
      <c r="P103" s="43"/>
      <c r="Q103" s="44"/>
      <c r="R103" s="29">
        <v>1</v>
      </c>
    </row>
    <row r="104" spans="1:18" ht="25" customHeight="1" x14ac:dyDescent="0.55000000000000004">
      <c r="A104" s="35">
        <v>99</v>
      </c>
      <c r="B104" s="37"/>
      <c r="C104" s="37"/>
      <c r="D104" s="37"/>
      <c r="E104" s="37"/>
      <c r="F104" s="38"/>
      <c r="G104" s="36" t="str">
        <f t="shared" si="5"/>
        <v/>
      </c>
      <c r="H104" s="39"/>
      <c r="I104" s="40"/>
      <c r="J104" s="41"/>
      <c r="K104" s="42"/>
      <c r="L104" s="43"/>
      <c r="M104" s="44"/>
      <c r="N104" s="41"/>
      <c r="O104" s="42"/>
      <c r="P104" s="43"/>
      <c r="Q104" s="44"/>
      <c r="R104" s="29">
        <v>1</v>
      </c>
    </row>
    <row r="105" spans="1:18" ht="25" customHeight="1" x14ac:dyDescent="0.55000000000000004">
      <c r="A105" s="35">
        <v>100</v>
      </c>
      <c r="B105" s="37"/>
      <c r="C105" s="37"/>
      <c r="D105" s="37"/>
      <c r="E105" s="37"/>
      <c r="F105" s="38"/>
      <c r="G105" s="36" t="str">
        <f t="shared" si="5"/>
        <v/>
      </c>
      <c r="H105" s="39"/>
      <c r="I105" s="40"/>
      <c r="J105" s="41"/>
      <c r="K105" s="42"/>
      <c r="L105" s="43"/>
      <c r="M105" s="44"/>
      <c r="N105" s="41"/>
      <c r="O105" s="42"/>
      <c r="P105" s="43"/>
      <c r="Q105" s="44"/>
      <c r="R105" s="29">
        <v>1</v>
      </c>
    </row>
  </sheetData>
  <sheetProtection sheet="1" insertRows="0"/>
  <mergeCells count="24">
    <mergeCell ref="W4:W5"/>
    <mergeCell ref="A4:A5"/>
    <mergeCell ref="B4:B5"/>
    <mergeCell ref="C4:C5"/>
    <mergeCell ref="F4:F5"/>
    <mergeCell ref="G4:G5"/>
    <mergeCell ref="H4:H5"/>
    <mergeCell ref="I4:I5"/>
    <mergeCell ref="J4:M4"/>
    <mergeCell ref="N4:Q4"/>
    <mergeCell ref="U4:U5"/>
    <mergeCell ref="V4:V5"/>
    <mergeCell ref="D4:D5"/>
    <mergeCell ref="E4:E5"/>
    <mergeCell ref="AD4:AD5"/>
    <mergeCell ref="AE4:AE5"/>
    <mergeCell ref="AF4:AF5"/>
    <mergeCell ref="AG4:AG5"/>
    <mergeCell ref="X4:X5"/>
    <mergeCell ref="Y4:Y5"/>
    <mergeCell ref="Z4:Z5"/>
    <mergeCell ref="AA4:AA5"/>
    <mergeCell ref="AB4:AB5"/>
    <mergeCell ref="AC4:AC5"/>
  </mergeCells>
  <phoneticPr fontId="2"/>
  <conditionalFormatting sqref="I6:I105">
    <cfRule type="expression" dxfId="0" priority="1">
      <formula>$H6&lt;&gt;$S$6</formula>
    </cfRule>
  </conditionalFormatting>
  <dataValidations count="6">
    <dataValidation type="list" allowBlank="1" showInputMessage="1" showErrorMessage="1" sqref="H6:H105" xr:uid="{B842A1D2-323F-4864-85AF-84B2C2AE4F4C}">
      <formula1>$S$6:$S$16</formula1>
    </dataValidation>
    <dataValidation type="list" allowBlank="1" showInputMessage="1" showErrorMessage="1" sqref="I6:I105" xr:uid="{E4015DB3-B065-4FEA-B00D-4B81832FAC2B}">
      <formula1>$S$21:$S$26</formula1>
    </dataValidation>
    <dataValidation type="list" allowBlank="1" showInputMessage="1" showErrorMessage="1" sqref="K4:L4 J4:J5 N4:N5 O4:P4" xr:uid="{5B932753-EC99-4024-ACC8-587004407287}">
      <formula1>$U$6:$U$26</formula1>
    </dataValidation>
    <dataValidation type="list" allowBlank="1" showInputMessage="1" showErrorMessage="1" sqref="H4:H5" xr:uid="{640228C4-9765-4BF2-85E7-B880F781DA2C}">
      <formula1>$U$27:$U$37</formula1>
    </dataValidation>
    <dataValidation type="list" allowBlank="1" showInputMessage="1" showErrorMessage="1" sqref="N6:N105 J6:J105" xr:uid="{F59E294B-6666-4B81-A6A9-4AC8B1B41456}">
      <formula1>$U$6:$U$24</formula1>
    </dataValidation>
    <dataValidation type="date" operator="greaterThanOrEqual" allowBlank="1" showInputMessage="1" showErrorMessage="1" sqref="F6:F105" xr:uid="{76DC3C90-8139-4A21-A730-ED57BF60BB40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C61F7-7BF8-41E8-8C75-302A06849D75}">
  <sheetPr>
    <pageSetUpPr fitToPage="1"/>
  </sheetPr>
  <dimension ref="B2:O37"/>
  <sheetViews>
    <sheetView workbookViewId="0">
      <selection activeCell="C4" sqref="C4:F4"/>
    </sheetView>
  </sheetViews>
  <sheetFormatPr defaultRowHeight="18" x14ac:dyDescent="0.55000000000000004"/>
  <cols>
    <col min="1" max="1" width="2.58203125" customWidth="1"/>
    <col min="3" max="3" width="15.58203125" customWidth="1"/>
    <col min="4" max="4" width="25.58203125" customWidth="1"/>
    <col min="7" max="7" width="2.58203125" customWidth="1"/>
    <col min="9" max="9" width="15.58203125" customWidth="1"/>
    <col min="10" max="10" width="25.58203125" customWidth="1"/>
    <col min="15" max="15" width="0" hidden="1" customWidth="1"/>
  </cols>
  <sheetData>
    <row r="2" spans="2:15" ht="26.5" x14ac:dyDescent="0.55000000000000004">
      <c r="B2" s="67" t="s">
        <v>126</v>
      </c>
      <c r="H2" s="67" t="s">
        <v>126</v>
      </c>
      <c r="O2" t="s">
        <v>131</v>
      </c>
    </row>
    <row r="3" spans="2:15" ht="30" customHeight="1" x14ac:dyDescent="0.55000000000000004">
      <c r="B3" s="66" t="s">
        <v>134</v>
      </c>
      <c r="C3" s="107"/>
      <c r="D3" s="108"/>
      <c r="E3" s="108"/>
      <c r="F3" s="109"/>
      <c r="H3" s="66" t="s">
        <v>134</v>
      </c>
      <c r="I3" s="107"/>
      <c r="J3" s="108"/>
      <c r="K3" s="108"/>
      <c r="L3" s="109"/>
      <c r="O3" t="s">
        <v>130</v>
      </c>
    </row>
    <row r="4" spans="2:15" ht="30" customHeight="1" x14ac:dyDescent="0.55000000000000004">
      <c r="B4" s="66" t="s">
        <v>127</v>
      </c>
      <c r="C4" s="107"/>
      <c r="D4" s="108"/>
      <c r="E4" s="108"/>
      <c r="F4" s="109"/>
      <c r="H4" s="66" t="s">
        <v>127</v>
      </c>
      <c r="I4" s="107"/>
      <c r="J4" s="108"/>
      <c r="K4" s="108"/>
      <c r="L4" s="109"/>
      <c r="O4" t="s">
        <v>132</v>
      </c>
    </row>
    <row r="5" spans="2:15" ht="30" customHeight="1" x14ac:dyDescent="0.55000000000000004">
      <c r="B5" s="66" t="s">
        <v>32</v>
      </c>
      <c r="C5" s="107"/>
      <c r="D5" s="108"/>
      <c r="E5" s="108"/>
      <c r="F5" s="109"/>
      <c r="H5" s="66" t="s">
        <v>32</v>
      </c>
      <c r="I5" s="107"/>
      <c r="J5" s="108"/>
      <c r="K5" s="108"/>
      <c r="L5" s="109"/>
    </row>
    <row r="6" spans="2:15" x14ac:dyDescent="0.55000000000000004">
      <c r="B6" s="66"/>
      <c r="C6" s="66" t="s">
        <v>102</v>
      </c>
      <c r="D6" s="66" t="s">
        <v>1</v>
      </c>
      <c r="E6" s="66" t="s">
        <v>139</v>
      </c>
      <c r="F6" s="66" t="s">
        <v>140</v>
      </c>
      <c r="H6" s="66"/>
      <c r="I6" s="66" t="s">
        <v>102</v>
      </c>
      <c r="J6" s="66" t="s">
        <v>1</v>
      </c>
      <c r="K6" s="66" t="s">
        <v>139</v>
      </c>
      <c r="L6" s="66" t="s">
        <v>140</v>
      </c>
      <c r="O6" t="s">
        <v>141</v>
      </c>
    </row>
    <row r="7" spans="2:15" ht="30" customHeight="1" x14ac:dyDescent="0.55000000000000004">
      <c r="B7" s="66" t="s">
        <v>135</v>
      </c>
      <c r="C7" s="68"/>
      <c r="D7" s="68"/>
      <c r="E7" s="69"/>
      <c r="F7" s="69"/>
      <c r="H7" s="66" t="s">
        <v>135</v>
      </c>
      <c r="I7" s="68"/>
      <c r="J7" s="68"/>
      <c r="K7" s="69"/>
      <c r="L7" s="69"/>
      <c r="O7" t="s">
        <v>133</v>
      </c>
    </row>
    <row r="8" spans="2:15" ht="30" customHeight="1" x14ac:dyDescent="0.55000000000000004">
      <c r="B8" s="66" t="s">
        <v>136</v>
      </c>
      <c r="C8" s="68"/>
      <c r="D8" s="68"/>
      <c r="E8" s="69"/>
      <c r="F8" s="69"/>
      <c r="H8" s="66" t="s">
        <v>136</v>
      </c>
      <c r="I8" s="68"/>
      <c r="J8" s="68"/>
      <c r="K8" s="69"/>
      <c r="L8" s="69"/>
    </row>
    <row r="9" spans="2:15" ht="30" customHeight="1" x14ac:dyDescent="0.55000000000000004">
      <c r="B9" s="66" t="s">
        <v>137</v>
      </c>
      <c r="C9" s="68"/>
      <c r="D9" s="68"/>
      <c r="E9" s="69"/>
      <c r="F9" s="69"/>
      <c r="H9" s="66" t="s">
        <v>137</v>
      </c>
      <c r="I9" s="68"/>
      <c r="J9" s="68"/>
      <c r="K9" s="69"/>
      <c r="L9" s="69"/>
      <c r="O9" t="s">
        <v>142</v>
      </c>
    </row>
    <row r="10" spans="2:15" ht="30" customHeight="1" x14ac:dyDescent="0.55000000000000004">
      <c r="B10" s="66" t="s">
        <v>138</v>
      </c>
      <c r="C10" s="68"/>
      <c r="D10" s="68"/>
      <c r="E10" s="69"/>
      <c r="F10" s="69"/>
      <c r="H10" s="66" t="s">
        <v>138</v>
      </c>
      <c r="I10" s="68"/>
      <c r="J10" s="68"/>
      <c r="K10" s="69"/>
      <c r="L10" s="69"/>
      <c r="O10" t="s">
        <v>143</v>
      </c>
    </row>
    <row r="11" spans="2:15" x14ac:dyDescent="0.55000000000000004">
      <c r="B11" s="6"/>
      <c r="H11" s="6"/>
    </row>
    <row r="12" spans="2:15" ht="30" customHeight="1" x14ac:dyDescent="0.55000000000000004">
      <c r="B12" s="66" t="s">
        <v>134</v>
      </c>
      <c r="C12" s="107"/>
      <c r="D12" s="108"/>
      <c r="E12" s="108"/>
      <c r="F12" s="109"/>
      <c r="H12" s="66" t="s">
        <v>134</v>
      </c>
      <c r="I12" s="107"/>
      <c r="J12" s="108"/>
      <c r="K12" s="108"/>
      <c r="L12" s="109"/>
    </row>
    <row r="13" spans="2:15" ht="30" customHeight="1" x14ac:dyDescent="0.55000000000000004">
      <c r="B13" s="66" t="s">
        <v>127</v>
      </c>
      <c r="C13" s="107"/>
      <c r="D13" s="108"/>
      <c r="E13" s="108"/>
      <c r="F13" s="109"/>
      <c r="H13" s="66" t="s">
        <v>127</v>
      </c>
      <c r="I13" s="107"/>
      <c r="J13" s="108"/>
      <c r="K13" s="108"/>
      <c r="L13" s="109"/>
    </row>
    <row r="14" spans="2:15" ht="30" customHeight="1" x14ac:dyDescent="0.55000000000000004">
      <c r="B14" s="66" t="s">
        <v>32</v>
      </c>
      <c r="C14" s="107"/>
      <c r="D14" s="108"/>
      <c r="E14" s="108"/>
      <c r="F14" s="109"/>
      <c r="H14" s="66" t="s">
        <v>32</v>
      </c>
      <c r="I14" s="107"/>
      <c r="J14" s="108"/>
      <c r="K14" s="108"/>
      <c r="L14" s="109"/>
    </row>
    <row r="15" spans="2:15" x14ac:dyDescent="0.55000000000000004">
      <c r="B15" s="66"/>
      <c r="C15" s="66" t="s">
        <v>102</v>
      </c>
      <c r="D15" s="66" t="s">
        <v>1</v>
      </c>
      <c r="E15" s="66" t="s">
        <v>139</v>
      </c>
      <c r="F15" s="66" t="s">
        <v>140</v>
      </c>
      <c r="H15" s="66"/>
      <c r="I15" s="66" t="s">
        <v>102</v>
      </c>
      <c r="J15" s="66" t="s">
        <v>1</v>
      </c>
      <c r="K15" s="66" t="s">
        <v>139</v>
      </c>
      <c r="L15" s="66" t="s">
        <v>140</v>
      </c>
    </row>
    <row r="16" spans="2:15" ht="30" customHeight="1" x14ac:dyDescent="0.55000000000000004">
      <c r="B16" s="66" t="s">
        <v>135</v>
      </c>
      <c r="C16" s="68"/>
      <c r="D16" s="68"/>
      <c r="E16" s="69"/>
      <c r="F16" s="69"/>
      <c r="H16" s="66" t="s">
        <v>135</v>
      </c>
      <c r="I16" s="68"/>
      <c r="J16" s="68"/>
      <c r="K16" s="69"/>
      <c r="L16" s="69"/>
    </row>
    <row r="17" spans="2:12" ht="30" customHeight="1" x14ac:dyDescent="0.55000000000000004">
      <c r="B17" s="66" t="s">
        <v>136</v>
      </c>
      <c r="C17" s="68"/>
      <c r="D17" s="68"/>
      <c r="E17" s="69"/>
      <c r="F17" s="69"/>
      <c r="H17" s="66" t="s">
        <v>136</v>
      </c>
      <c r="I17" s="68"/>
      <c r="J17" s="68"/>
      <c r="K17" s="69"/>
      <c r="L17" s="69"/>
    </row>
    <row r="18" spans="2:12" ht="30" customHeight="1" x14ac:dyDescent="0.55000000000000004">
      <c r="B18" s="66" t="s">
        <v>137</v>
      </c>
      <c r="C18" s="68"/>
      <c r="D18" s="68"/>
      <c r="E18" s="69"/>
      <c r="F18" s="69"/>
      <c r="H18" s="66" t="s">
        <v>137</v>
      </c>
      <c r="I18" s="68"/>
      <c r="J18" s="68"/>
      <c r="K18" s="69"/>
      <c r="L18" s="69"/>
    </row>
    <row r="19" spans="2:12" ht="30" customHeight="1" x14ac:dyDescent="0.55000000000000004">
      <c r="B19" s="66" t="s">
        <v>138</v>
      </c>
      <c r="C19" s="68"/>
      <c r="D19" s="68"/>
      <c r="E19" s="69"/>
      <c r="F19" s="69"/>
      <c r="H19" s="66" t="s">
        <v>138</v>
      </c>
      <c r="I19" s="68"/>
      <c r="J19" s="68"/>
      <c r="K19" s="69"/>
      <c r="L19" s="69"/>
    </row>
    <row r="21" spans="2:12" ht="30" customHeight="1" x14ac:dyDescent="0.55000000000000004">
      <c r="B21" s="66" t="s">
        <v>134</v>
      </c>
      <c r="C21" s="107"/>
      <c r="D21" s="108"/>
      <c r="E21" s="108"/>
      <c r="F21" s="109"/>
      <c r="H21" s="66" t="s">
        <v>134</v>
      </c>
      <c r="I21" s="107"/>
      <c r="J21" s="108"/>
      <c r="K21" s="108"/>
      <c r="L21" s="109"/>
    </row>
    <row r="22" spans="2:12" ht="30" customHeight="1" x14ac:dyDescent="0.55000000000000004">
      <c r="B22" s="66" t="s">
        <v>127</v>
      </c>
      <c r="C22" s="107"/>
      <c r="D22" s="108"/>
      <c r="E22" s="108"/>
      <c r="F22" s="109"/>
      <c r="H22" s="66" t="s">
        <v>127</v>
      </c>
      <c r="I22" s="107"/>
      <c r="J22" s="108"/>
      <c r="K22" s="108"/>
      <c r="L22" s="109"/>
    </row>
    <row r="23" spans="2:12" ht="30" customHeight="1" x14ac:dyDescent="0.55000000000000004">
      <c r="B23" s="66" t="s">
        <v>32</v>
      </c>
      <c r="C23" s="107"/>
      <c r="D23" s="108"/>
      <c r="E23" s="108"/>
      <c r="F23" s="109"/>
      <c r="H23" s="66" t="s">
        <v>32</v>
      </c>
      <c r="I23" s="107"/>
      <c r="J23" s="108"/>
      <c r="K23" s="108"/>
      <c r="L23" s="109"/>
    </row>
    <row r="24" spans="2:12" x14ac:dyDescent="0.55000000000000004">
      <c r="B24" s="66"/>
      <c r="C24" s="66" t="s">
        <v>102</v>
      </c>
      <c r="D24" s="66" t="s">
        <v>1</v>
      </c>
      <c r="E24" s="66" t="s">
        <v>139</v>
      </c>
      <c r="F24" s="66" t="s">
        <v>140</v>
      </c>
      <c r="H24" s="66"/>
      <c r="I24" s="66" t="s">
        <v>102</v>
      </c>
      <c r="J24" s="66" t="s">
        <v>1</v>
      </c>
      <c r="K24" s="66" t="s">
        <v>139</v>
      </c>
      <c r="L24" s="66" t="s">
        <v>140</v>
      </c>
    </row>
    <row r="25" spans="2:12" ht="30" customHeight="1" x14ac:dyDescent="0.55000000000000004">
      <c r="B25" s="66" t="s">
        <v>135</v>
      </c>
      <c r="C25" s="68"/>
      <c r="D25" s="68"/>
      <c r="E25" s="69"/>
      <c r="F25" s="69"/>
      <c r="H25" s="66" t="s">
        <v>135</v>
      </c>
      <c r="I25" s="68"/>
      <c r="J25" s="68"/>
      <c r="K25" s="69"/>
      <c r="L25" s="69"/>
    </row>
    <row r="26" spans="2:12" ht="30" customHeight="1" x14ac:dyDescent="0.55000000000000004">
      <c r="B26" s="66" t="s">
        <v>136</v>
      </c>
      <c r="C26" s="68"/>
      <c r="D26" s="68"/>
      <c r="E26" s="69"/>
      <c r="F26" s="69"/>
      <c r="H26" s="66" t="s">
        <v>136</v>
      </c>
      <c r="I26" s="68"/>
      <c r="J26" s="68"/>
      <c r="K26" s="69"/>
      <c r="L26" s="69"/>
    </row>
    <row r="27" spans="2:12" ht="30" customHeight="1" x14ac:dyDescent="0.55000000000000004">
      <c r="B27" s="66" t="s">
        <v>137</v>
      </c>
      <c r="C27" s="68"/>
      <c r="D27" s="68"/>
      <c r="E27" s="69"/>
      <c r="F27" s="69"/>
      <c r="H27" s="66" t="s">
        <v>137</v>
      </c>
      <c r="I27" s="68"/>
      <c r="J27" s="68"/>
      <c r="K27" s="69"/>
      <c r="L27" s="69"/>
    </row>
    <row r="28" spans="2:12" ht="30" customHeight="1" x14ac:dyDescent="0.55000000000000004">
      <c r="B28" s="66" t="s">
        <v>138</v>
      </c>
      <c r="C28" s="68"/>
      <c r="D28" s="68"/>
      <c r="E28" s="69"/>
      <c r="F28" s="69"/>
      <c r="H28" s="66" t="s">
        <v>138</v>
      </c>
      <c r="I28" s="68"/>
      <c r="J28" s="68"/>
      <c r="K28" s="69"/>
      <c r="L28" s="69"/>
    </row>
    <row r="29" spans="2:12" x14ac:dyDescent="0.55000000000000004">
      <c r="B29" s="6"/>
      <c r="H29" s="6"/>
    </row>
    <row r="30" spans="2:12" ht="30" customHeight="1" x14ac:dyDescent="0.55000000000000004">
      <c r="B30" s="66" t="s">
        <v>134</v>
      </c>
      <c r="C30" s="107"/>
      <c r="D30" s="108"/>
      <c r="E30" s="108"/>
      <c r="F30" s="109"/>
      <c r="H30" s="66" t="s">
        <v>134</v>
      </c>
      <c r="I30" s="107"/>
      <c r="J30" s="108"/>
      <c r="K30" s="108"/>
      <c r="L30" s="109"/>
    </row>
    <row r="31" spans="2:12" ht="30" customHeight="1" x14ac:dyDescent="0.55000000000000004">
      <c r="B31" s="66" t="s">
        <v>127</v>
      </c>
      <c r="C31" s="107"/>
      <c r="D31" s="108"/>
      <c r="E31" s="108"/>
      <c r="F31" s="109"/>
      <c r="H31" s="66" t="s">
        <v>127</v>
      </c>
      <c r="I31" s="107"/>
      <c r="J31" s="108"/>
      <c r="K31" s="108"/>
      <c r="L31" s="109"/>
    </row>
    <row r="32" spans="2:12" ht="30" customHeight="1" x14ac:dyDescent="0.55000000000000004">
      <c r="B32" s="66" t="s">
        <v>32</v>
      </c>
      <c r="C32" s="107"/>
      <c r="D32" s="108"/>
      <c r="E32" s="108"/>
      <c r="F32" s="109"/>
      <c r="H32" s="66" t="s">
        <v>32</v>
      </c>
      <c r="I32" s="107"/>
      <c r="J32" s="108"/>
      <c r="K32" s="108"/>
      <c r="L32" s="109"/>
    </row>
    <row r="33" spans="2:12" x14ac:dyDescent="0.55000000000000004">
      <c r="B33" s="66"/>
      <c r="C33" s="66" t="s">
        <v>102</v>
      </c>
      <c r="D33" s="66" t="s">
        <v>1</v>
      </c>
      <c r="E33" s="66" t="s">
        <v>139</v>
      </c>
      <c r="F33" s="66" t="s">
        <v>140</v>
      </c>
      <c r="H33" s="66"/>
      <c r="I33" s="66" t="s">
        <v>102</v>
      </c>
      <c r="J33" s="66" t="s">
        <v>1</v>
      </c>
      <c r="K33" s="66" t="s">
        <v>139</v>
      </c>
      <c r="L33" s="66" t="s">
        <v>140</v>
      </c>
    </row>
    <row r="34" spans="2:12" ht="30" customHeight="1" x14ac:dyDescent="0.55000000000000004">
      <c r="B34" s="66" t="s">
        <v>135</v>
      </c>
      <c r="C34" s="68"/>
      <c r="D34" s="68"/>
      <c r="E34" s="69"/>
      <c r="F34" s="69"/>
      <c r="H34" s="66" t="s">
        <v>135</v>
      </c>
      <c r="I34" s="68"/>
      <c r="J34" s="68"/>
      <c r="K34" s="69"/>
      <c r="L34" s="69"/>
    </row>
    <row r="35" spans="2:12" ht="30" customHeight="1" x14ac:dyDescent="0.55000000000000004">
      <c r="B35" s="66" t="s">
        <v>136</v>
      </c>
      <c r="C35" s="68"/>
      <c r="D35" s="68"/>
      <c r="E35" s="69"/>
      <c r="F35" s="69"/>
      <c r="H35" s="66" t="s">
        <v>136</v>
      </c>
      <c r="I35" s="68"/>
      <c r="J35" s="68"/>
      <c r="K35" s="69"/>
      <c r="L35" s="69"/>
    </row>
    <row r="36" spans="2:12" ht="30" customHeight="1" x14ac:dyDescent="0.55000000000000004">
      <c r="B36" s="66" t="s">
        <v>137</v>
      </c>
      <c r="C36" s="68"/>
      <c r="D36" s="68"/>
      <c r="E36" s="69"/>
      <c r="F36" s="69"/>
      <c r="H36" s="66" t="s">
        <v>137</v>
      </c>
      <c r="I36" s="68"/>
      <c r="J36" s="68"/>
      <c r="K36" s="69"/>
      <c r="L36" s="69"/>
    </row>
    <row r="37" spans="2:12" ht="30" customHeight="1" x14ac:dyDescent="0.55000000000000004">
      <c r="B37" s="66" t="s">
        <v>138</v>
      </c>
      <c r="C37" s="68"/>
      <c r="D37" s="68"/>
      <c r="E37" s="69"/>
      <c r="F37" s="69"/>
      <c r="H37" s="66" t="s">
        <v>138</v>
      </c>
      <c r="I37" s="68"/>
      <c r="J37" s="68"/>
      <c r="K37" s="69"/>
      <c r="L37" s="69"/>
    </row>
  </sheetData>
  <sheetProtection sheet="1" objects="1" scenarios="1"/>
  <mergeCells count="24">
    <mergeCell ref="I14:L14"/>
    <mergeCell ref="C3:F3"/>
    <mergeCell ref="C4:F4"/>
    <mergeCell ref="C5:F5"/>
    <mergeCell ref="C12:F12"/>
    <mergeCell ref="C13:F13"/>
    <mergeCell ref="C14:F14"/>
    <mergeCell ref="I3:L3"/>
    <mergeCell ref="I4:L4"/>
    <mergeCell ref="I5:L5"/>
    <mergeCell ref="I12:L12"/>
    <mergeCell ref="I13:L13"/>
    <mergeCell ref="C21:F21"/>
    <mergeCell ref="I21:L21"/>
    <mergeCell ref="C22:F22"/>
    <mergeCell ref="I22:L22"/>
    <mergeCell ref="C23:F23"/>
    <mergeCell ref="I23:L23"/>
    <mergeCell ref="C30:F30"/>
    <mergeCell ref="I30:L30"/>
    <mergeCell ref="C31:F31"/>
    <mergeCell ref="I31:L31"/>
    <mergeCell ref="C32:F32"/>
    <mergeCell ref="I32:L32"/>
  </mergeCells>
  <phoneticPr fontId="2"/>
  <dataValidations count="3">
    <dataValidation type="list" allowBlank="1" showInputMessage="1" showErrorMessage="1" sqref="C4 C13 I4 I13 C22 C31 I22 I31" xr:uid="{3BD3981E-51E0-4791-BF33-2A5BA68A36D0}">
      <formula1>$O$2:$O$4</formula1>
    </dataValidation>
    <dataValidation type="list" allowBlank="1" showInputMessage="1" showErrorMessage="1" sqref="E7:E10 E16:E19 K7:K10 K16:K19 E25:E28 E34:E37 K25:K28 K34:K37" xr:uid="{5C20027C-0FA6-4C17-BC2C-79520E075AC4}">
      <formula1>$O$9:$O$10</formula1>
    </dataValidation>
    <dataValidation type="list" allowBlank="1" showInputMessage="1" showErrorMessage="1" sqref="C5 C14 I5 I14 C23 C32 I23 I32" xr:uid="{DD59703C-3981-491F-9A8B-5F527EECDF18}">
      <formula1>$O$6:$O$7</formula1>
    </dataValidation>
  </dataValidations>
  <pageMargins left="0.25" right="0.25" top="0.75" bottom="0.75" header="0.3" footer="0.3"/>
  <pageSetup paperSize="9" scale="6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B152-A223-4F52-96EB-A6D593C647D9}">
  <dimension ref="A1:J1000"/>
  <sheetViews>
    <sheetView workbookViewId="0">
      <selection activeCell="F1" sqref="F1"/>
    </sheetView>
  </sheetViews>
  <sheetFormatPr defaultColWidth="13.25" defaultRowHeight="15" customHeight="1" x14ac:dyDescent="0.55000000000000004"/>
  <cols>
    <col min="1" max="1" width="9.83203125" style="19" customWidth="1"/>
    <col min="2" max="2" width="25.58203125" style="19" customWidth="1"/>
    <col min="3" max="3" width="9.33203125" style="19" customWidth="1"/>
    <col min="4" max="4" width="25.58203125" style="19" customWidth="1"/>
    <col min="5" max="5" width="8" style="19" customWidth="1"/>
    <col min="6" max="6" width="10.1640625" style="19" customWidth="1"/>
    <col min="7" max="7" width="8" style="19" customWidth="1"/>
    <col min="8" max="8" width="21.25" style="19" customWidth="1"/>
    <col min="9" max="9" width="8" style="19" customWidth="1"/>
    <col min="10" max="10" width="27.6640625" style="19" customWidth="1"/>
    <col min="11" max="25" width="8" style="19" customWidth="1"/>
    <col min="26" max="16384" width="13.25" style="19"/>
  </cols>
  <sheetData>
    <row r="1" spans="1:10" ht="18.75" customHeight="1" x14ac:dyDescent="0.55000000000000004">
      <c r="A1" s="113" t="s">
        <v>75</v>
      </c>
      <c r="B1" s="114"/>
      <c r="C1" s="114"/>
      <c r="D1" s="114"/>
      <c r="F1" s="58" t="s">
        <v>112</v>
      </c>
      <c r="G1" s="59"/>
      <c r="H1" s="59"/>
      <c r="I1" s="59"/>
      <c r="J1" s="59"/>
    </row>
    <row r="2" spans="1:10" ht="6" customHeight="1" x14ac:dyDescent="0.55000000000000004"/>
    <row r="3" spans="1:10" ht="45" customHeight="1" x14ac:dyDescent="0.55000000000000004">
      <c r="A3" s="20" t="s">
        <v>74</v>
      </c>
      <c r="B3" s="23"/>
      <c r="C3" s="20" t="s">
        <v>73</v>
      </c>
      <c r="D3" s="20"/>
      <c r="F3" s="57" t="s">
        <v>100</v>
      </c>
      <c r="G3" s="60"/>
      <c r="H3" s="61" t="s">
        <v>111</v>
      </c>
      <c r="I3" s="57" t="s">
        <v>101</v>
      </c>
      <c r="J3" s="62"/>
    </row>
    <row r="4" spans="1:10" ht="45" customHeight="1" x14ac:dyDescent="0.55000000000000004">
      <c r="A4" s="20" t="s">
        <v>72</v>
      </c>
      <c r="B4" s="20"/>
      <c r="C4" s="20" t="s">
        <v>71</v>
      </c>
      <c r="D4" s="24"/>
      <c r="F4" s="57" t="s">
        <v>105</v>
      </c>
      <c r="G4" s="57" t="s">
        <v>102</v>
      </c>
      <c r="H4" s="60"/>
      <c r="I4" s="57" t="s">
        <v>103</v>
      </c>
      <c r="J4" s="60" t="s">
        <v>104</v>
      </c>
    </row>
    <row r="5" spans="1:10" ht="45" customHeight="1" x14ac:dyDescent="0.55000000000000004">
      <c r="A5" s="20" t="s">
        <v>70</v>
      </c>
      <c r="B5" s="53" t="s">
        <v>98</v>
      </c>
      <c r="C5" s="20" t="s">
        <v>69</v>
      </c>
      <c r="D5" s="20" t="s">
        <v>76</v>
      </c>
      <c r="F5" s="57" t="s">
        <v>106</v>
      </c>
      <c r="G5" s="57" t="s">
        <v>102</v>
      </c>
      <c r="H5" s="60"/>
      <c r="I5" s="57" t="s">
        <v>103</v>
      </c>
      <c r="J5" s="60" t="s">
        <v>104</v>
      </c>
    </row>
    <row r="6" spans="1:10" ht="45" customHeight="1" x14ac:dyDescent="0.55000000000000004">
      <c r="A6" s="20" t="s">
        <v>68</v>
      </c>
      <c r="B6" s="20"/>
      <c r="C6" s="20" t="s">
        <v>67</v>
      </c>
      <c r="D6" s="20" t="s">
        <v>66</v>
      </c>
      <c r="F6" s="57" t="s">
        <v>107</v>
      </c>
      <c r="G6" s="57" t="s">
        <v>102</v>
      </c>
      <c r="H6" s="60"/>
      <c r="I6" s="57" t="s">
        <v>103</v>
      </c>
      <c r="J6" s="60" t="s">
        <v>104</v>
      </c>
    </row>
    <row r="7" spans="1:10" ht="45" customHeight="1" x14ac:dyDescent="0.55000000000000004">
      <c r="A7" s="20" t="s">
        <v>65</v>
      </c>
      <c r="B7" s="110"/>
      <c r="C7" s="111"/>
      <c r="D7" s="112"/>
      <c r="F7" s="57" t="s">
        <v>108</v>
      </c>
      <c r="G7" s="57" t="s">
        <v>102</v>
      </c>
      <c r="H7" s="60"/>
      <c r="I7" s="57" t="s">
        <v>103</v>
      </c>
      <c r="J7" s="60" t="s">
        <v>104</v>
      </c>
    </row>
    <row r="8" spans="1:10" ht="45" customHeight="1" x14ac:dyDescent="0.55000000000000004">
      <c r="A8" s="20" t="s">
        <v>64</v>
      </c>
      <c r="B8" s="110"/>
      <c r="C8" s="111"/>
      <c r="D8" s="112"/>
      <c r="F8" s="57" t="s">
        <v>109</v>
      </c>
      <c r="G8" s="57" t="s">
        <v>102</v>
      </c>
      <c r="H8" s="60"/>
      <c r="I8" s="57" t="s">
        <v>103</v>
      </c>
      <c r="J8" s="60" t="s">
        <v>104</v>
      </c>
    </row>
    <row r="9" spans="1:10" ht="45" customHeight="1" x14ac:dyDescent="0.55000000000000004">
      <c r="A9" s="20" t="s">
        <v>63</v>
      </c>
      <c r="B9" s="110" t="s">
        <v>62</v>
      </c>
      <c r="C9" s="111"/>
      <c r="D9" s="112"/>
      <c r="F9" s="57" t="s">
        <v>110</v>
      </c>
      <c r="G9" s="57" t="s">
        <v>102</v>
      </c>
      <c r="H9" s="60"/>
      <c r="I9" s="57" t="s">
        <v>103</v>
      </c>
      <c r="J9" s="60" t="s">
        <v>104</v>
      </c>
    </row>
    <row r="10" spans="1:10" ht="18.75" customHeight="1" x14ac:dyDescent="0.55000000000000004">
      <c r="B10" s="19" t="s">
        <v>61</v>
      </c>
      <c r="H10" s="19" t="s">
        <v>61</v>
      </c>
    </row>
    <row r="11" spans="1:10" ht="38.25" customHeight="1" x14ac:dyDescent="0.55000000000000004"/>
    <row r="12" spans="1:10" ht="18.75" customHeight="1" x14ac:dyDescent="0.55000000000000004">
      <c r="A12" s="113" t="s">
        <v>75</v>
      </c>
      <c r="B12" s="114"/>
      <c r="C12" s="114"/>
      <c r="D12" s="114"/>
      <c r="F12" s="58" t="s">
        <v>75</v>
      </c>
      <c r="G12" s="59"/>
      <c r="H12" s="59"/>
      <c r="I12" s="59"/>
      <c r="J12" s="59"/>
    </row>
    <row r="13" spans="1:10" ht="6" customHeight="1" x14ac:dyDescent="0.55000000000000004"/>
    <row r="14" spans="1:10" ht="45" customHeight="1" x14ac:dyDescent="0.55000000000000004">
      <c r="A14" s="20" t="s">
        <v>74</v>
      </c>
      <c r="B14" s="23"/>
      <c r="C14" s="20" t="s">
        <v>73</v>
      </c>
      <c r="D14" s="20"/>
      <c r="F14" s="57" t="s">
        <v>100</v>
      </c>
      <c r="G14" s="60"/>
      <c r="H14" s="61" t="s">
        <v>111</v>
      </c>
      <c r="I14" s="57" t="s">
        <v>101</v>
      </c>
      <c r="J14" s="62"/>
    </row>
    <row r="15" spans="1:10" ht="45" customHeight="1" x14ac:dyDescent="0.55000000000000004">
      <c r="A15" s="21" t="s">
        <v>72</v>
      </c>
      <c r="B15" s="21"/>
      <c r="C15" s="21" t="s">
        <v>71</v>
      </c>
      <c r="D15" s="22"/>
      <c r="F15" s="57" t="s">
        <v>105</v>
      </c>
      <c r="G15" s="57" t="s">
        <v>102</v>
      </c>
      <c r="H15" s="60"/>
      <c r="I15" s="57" t="s">
        <v>103</v>
      </c>
      <c r="J15" s="60" t="s">
        <v>104</v>
      </c>
    </row>
    <row r="16" spans="1:10" ht="45" customHeight="1" x14ac:dyDescent="0.55000000000000004">
      <c r="A16" s="21" t="s">
        <v>70</v>
      </c>
      <c r="B16" s="53" t="s">
        <v>98</v>
      </c>
      <c r="C16" s="21" t="s">
        <v>69</v>
      </c>
      <c r="D16" s="21" t="s">
        <v>77</v>
      </c>
      <c r="F16" s="57" t="s">
        <v>106</v>
      </c>
      <c r="G16" s="57" t="s">
        <v>102</v>
      </c>
      <c r="H16" s="60"/>
      <c r="I16" s="57" t="s">
        <v>103</v>
      </c>
      <c r="J16" s="60" t="s">
        <v>104</v>
      </c>
    </row>
    <row r="17" spans="1:10" ht="45" customHeight="1" x14ac:dyDescent="0.55000000000000004">
      <c r="A17" s="21" t="s">
        <v>68</v>
      </c>
      <c r="B17" s="21"/>
      <c r="C17" s="21" t="s">
        <v>67</v>
      </c>
      <c r="D17" s="21" t="s">
        <v>66</v>
      </c>
      <c r="F17" s="57" t="s">
        <v>107</v>
      </c>
      <c r="G17" s="57" t="s">
        <v>102</v>
      </c>
      <c r="H17" s="60"/>
      <c r="I17" s="57" t="s">
        <v>103</v>
      </c>
      <c r="J17" s="60" t="s">
        <v>104</v>
      </c>
    </row>
    <row r="18" spans="1:10" ht="45" customHeight="1" x14ac:dyDescent="0.55000000000000004">
      <c r="A18" s="21" t="s">
        <v>65</v>
      </c>
      <c r="B18" s="110"/>
      <c r="C18" s="111"/>
      <c r="D18" s="112"/>
      <c r="F18" s="57" t="s">
        <v>108</v>
      </c>
      <c r="G18" s="57" t="s">
        <v>102</v>
      </c>
      <c r="H18" s="60"/>
      <c r="I18" s="57" t="s">
        <v>103</v>
      </c>
      <c r="J18" s="60" t="s">
        <v>104</v>
      </c>
    </row>
    <row r="19" spans="1:10" ht="45" customHeight="1" x14ac:dyDescent="0.55000000000000004">
      <c r="A19" s="21" t="s">
        <v>64</v>
      </c>
      <c r="B19" s="110"/>
      <c r="C19" s="111"/>
      <c r="D19" s="112"/>
      <c r="F19" s="57" t="s">
        <v>109</v>
      </c>
      <c r="G19" s="57" t="s">
        <v>102</v>
      </c>
      <c r="H19" s="60"/>
      <c r="I19" s="57" t="s">
        <v>103</v>
      </c>
      <c r="J19" s="60" t="s">
        <v>104</v>
      </c>
    </row>
    <row r="20" spans="1:10" ht="45" customHeight="1" x14ac:dyDescent="0.55000000000000004">
      <c r="A20" s="20" t="s">
        <v>63</v>
      </c>
      <c r="B20" s="110" t="s">
        <v>62</v>
      </c>
      <c r="C20" s="111"/>
      <c r="D20" s="112"/>
      <c r="F20" s="57" t="s">
        <v>110</v>
      </c>
      <c r="G20" s="57" t="s">
        <v>102</v>
      </c>
      <c r="H20" s="60"/>
      <c r="I20" s="57" t="s">
        <v>103</v>
      </c>
      <c r="J20" s="60" t="s">
        <v>104</v>
      </c>
    </row>
    <row r="21" spans="1:10" ht="18.75" customHeight="1" x14ac:dyDescent="0.55000000000000004">
      <c r="B21" s="19" t="s">
        <v>61</v>
      </c>
      <c r="H21" s="19" t="s">
        <v>61</v>
      </c>
    </row>
    <row r="22" spans="1:10" ht="18.75" customHeight="1" x14ac:dyDescent="0.55000000000000004"/>
    <row r="23" spans="1:10" ht="18.75" customHeight="1" x14ac:dyDescent="0.55000000000000004"/>
    <row r="24" spans="1:10" ht="18.75" customHeight="1" x14ac:dyDescent="0.55000000000000004"/>
    <row r="25" spans="1:10" ht="18.75" customHeight="1" x14ac:dyDescent="0.55000000000000004"/>
    <row r="26" spans="1:10" ht="18.75" customHeight="1" x14ac:dyDescent="0.55000000000000004"/>
    <row r="27" spans="1:10" ht="18.75" customHeight="1" x14ac:dyDescent="0.55000000000000004"/>
    <row r="28" spans="1:10" ht="18.75" customHeight="1" x14ac:dyDescent="0.55000000000000004"/>
    <row r="29" spans="1:10" ht="18.75" customHeight="1" x14ac:dyDescent="0.55000000000000004"/>
    <row r="30" spans="1:10" ht="18.75" customHeight="1" x14ac:dyDescent="0.55000000000000004"/>
    <row r="31" spans="1:10" ht="18.75" customHeight="1" x14ac:dyDescent="0.55000000000000004"/>
    <row r="32" spans="1:10" ht="18.75" customHeight="1" x14ac:dyDescent="0.55000000000000004"/>
    <row r="33" ht="18.75" customHeight="1" x14ac:dyDescent="0.55000000000000004"/>
    <row r="34" ht="18.75" customHeight="1" x14ac:dyDescent="0.55000000000000004"/>
    <row r="35" ht="18.75" customHeight="1" x14ac:dyDescent="0.55000000000000004"/>
    <row r="36" ht="18.75" customHeight="1" x14ac:dyDescent="0.55000000000000004"/>
    <row r="37" ht="18.75" customHeight="1" x14ac:dyDescent="0.55000000000000004"/>
    <row r="38" ht="18.75" customHeight="1" x14ac:dyDescent="0.55000000000000004"/>
    <row r="39" ht="18.75" customHeight="1" x14ac:dyDescent="0.55000000000000004"/>
    <row r="40" ht="18.75" customHeight="1" x14ac:dyDescent="0.55000000000000004"/>
    <row r="41" ht="18.75" customHeight="1" x14ac:dyDescent="0.55000000000000004"/>
    <row r="42" ht="18.75" customHeight="1" x14ac:dyDescent="0.55000000000000004"/>
    <row r="43" ht="18.75" customHeight="1" x14ac:dyDescent="0.55000000000000004"/>
    <row r="44" ht="18.75" customHeight="1" x14ac:dyDescent="0.55000000000000004"/>
    <row r="45" ht="18.75" customHeight="1" x14ac:dyDescent="0.55000000000000004"/>
    <row r="46" ht="18.75" customHeight="1" x14ac:dyDescent="0.55000000000000004"/>
    <row r="47" ht="18.75" customHeight="1" x14ac:dyDescent="0.55000000000000004"/>
    <row r="48" ht="18.75" customHeight="1" x14ac:dyDescent="0.55000000000000004"/>
    <row r="49" ht="18.75" customHeight="1" x14ac:dyDescent="0.55000000000000004"/>
    <row r="50" ht="18.75" customHeight="1" x14ac:dyDescent="0.55000000000000004"/>
    <row r="51" ht="18.75" customHeight="1" x14ac:dyDescent="0.55000000000000004"/>
    <row r="52" ht="18.75" customHeight="1" x14ac:dyDescent="0.55000000000000004"/>
    <row r="53" ht="18.75" customHeight="1" x14ac:dyDescent="0.55000000000000004"/>
    <row r="54" ht="18.75" customHeight="1" x14ac:dyDescent="0.55000000000000004"/>
    <row r="55" ht="18.75" customHeight="1" x14ac:dyDescent="0.55000000000000004"/>
    <row r="56" ht="18.75" customHeight="1" x14ac:dyDescent="0.55000000000000004"/>
    <row r="57" ht="18.75" customHeight="1" x14ac:dyDescent="0.55000000000000004"/>
    <row r="58" ht="18.75" customHeight="1" x14ac:dyDescent="0.55000000000000004"/>
    <row r="59" ht="18.75" customHeight="1" x14ac:dyDescent="0.55000000000000004"/>
    <row r="60" ht="18.75" customHeight="1" x14ac:dyDescent="0.55000000000000004"/>
    <row r="61" ht="18.75" customHeight="1" x14ac:dyDescent="0.55000000000000004"/>
    <row r="62" ht="18.75" customHeight="1" x14ac:dyDescent="0.55000000000000004"/>
    <row r="63" ht="18.75" customHeight="1" x14ac:dyDescent="0.55000000000000004"/>
    <row r="64" ht="18.75" customHeight="1" x14ac:dyDescent="0.55000000000000004"/>
    <row r="65" ht="18.75" customHeight="1" x14ac:dyDescent="0.55000000000000004"/>
    <row r="66" ht="18.75" customHeight="1" x14ac:dyDescent="0.55000000000000004"/>
    <row r="67" ht="18.75" customHeight="1" x14ac:dyDescent="0.55000000000000004"/>
    <row r="68" ht="18.75" customHeight="1" x14ac:dyDescent="0.55000000000000004"/>
    <row r="69" ht="18.75" customHeight="1" x14ac:dyDescent="0.55000000000000004"/>
    <row r="70" ht="18.75" customHeight="1" x14ac:dyDescent="0.55000000000000004"/>
    <row r="71" ht="18.75" customHeight="1" x14ac:dyDescent="0.55000000000000004"/>
    <row r="72" ht="18.75" customHeight="1" x14ac:dyDescent="0.55000000000000004"/>
    <row r="73" ht="18.75" customHeight="1" x14ac:dyDescent="0.55000000000000004"/>
    <row r="74" ht="18.75" customHeight="1" x14ac:dyDescent="0.55000000000000004"/>
    <row r="75" ht="18.75" customHeight="1" x14ac:dyDescent="0.55000000000000004"/>
    <row r="76" ht="18.75" customHeight="1" x14ac:dyDescent="0.55000000000000004"/>
    <row r="77" ht="18.75" customHeight="1" x14ac:dyDescent="0.55000000000000004"/>
    <row r="78" ht="18.75" customHeight="1" x14ac:dyDescent="0.55000000000000004"/>
    <row r="79" ht="18.75" customHeight="1" x14ac:dyDescent="0.55000000000000004"/>
    <row r="80" ht="18.75" customHeight="1" x14ac:dyDescent="0.55000000000000004"/>
    <row r="81" ht="18.75" customHeight="1" x14ac:dyDescent="0.55000000000000004"/>
    <row r="82" ht="18.75" customHeight="1" x14ac:dyDescent="0.55000000000000004"/>
    <row r="83" ht="18.75" customHeight="1" x14ac:dyDescent="0.55000000000000004"/>
    <row r="84" ht="18.75" customHeight="1" x14ac:dyDescent="0.55000000000000004"/>
    <row r="85" ht="18.75" customHeight="1" x14ac:dyDescent="0.55000000000000004"/>
    <row r="86" ht="18.75" customHeight="1" x14ac:dyDescent="0.55000000000000004"/>
    <row r="87" ht="18.75" customHeight="1" x14ac:dyDescent="0.55000000000000004"/>
    <row r="88" ht="18.75" customHeight="1" x14ac:dyDescent="0.55000000000000004"/>
    <row r="89" ht="18.75" customHeight="1" x14ac:dyDescent="0.55000000000000004"/>
    <row r="90" ht="18.75" customHeight="1" x14ac:dyDescent="0.55000000000000004"/>
    <row r="91" ht="18.75" customHeight="1" x14ac:dyDescent="0.55000000000000004"/>
    <row r="92" ht="18.75" customHeight="1" x14ac:dyDescent="0.55000000000000004"/>
    <row r="93" ht="18.75" customHeight="1" x14ac:dyDescent="0.55000000000000004"/>
    <row r="94" ht="18.75" customHeight="1" x14ac:dyDescent="0.55000000000000004"/>
    <row r="95" ht="18.75" customHeight="1" x14ac:dyDescent="0.55000000000000004"/>
    <row r="96" ht="18.75" customHeight="1" x14ac:dyDescent="0.55000000000000004"/>
    <row r="97" ht="18.75" customHeight="1" x14ac:dyDescent="0.55000000000000004"/>
    <row r="98" ht="18.75" customHeight="1" x14ac:dyDescent="0.55000000000000004"/>
    <row r="99" ht="18.75" customHeight="1" x14ac:dyDescent="0.55000000000000004"/>
    <row r="100" ht="18.75" customHeight="1" x14ac:dyDescent="0.55000000000000004"/>
    <row r="101" ht="18.75" customHeight="1" x14ac:dyDescent="0.55000000000000004"/>
    <row r="102" ht="18.75" customHeight="1" x14ac:dyDescent="0.55000000000000004"/>
    <row r="103" ht="18.75" customHeight="1" x14ac:dyDescent="0.55000000000000004"/>
    <row r="104" ht="18.75" customHeight="1" x14ac:dyDescent="0.55000000000000004"/>
    <row r="105" ht="18.75" customHeight="1" x14ac:dyDescent="0.55000000000000004"/>
    <row r="106" ht="18.75" customHeight="1" x14ac:dyDescent="0.55000000000000004"/>
    <row r="107" ht="18.75" customHeight="1" x14ac:dyDescent="0.55000000000000004"/>
    <row r="108" ht="18.75" customHeight="1" x14ac:dyDescent="0.55000000000000004"/>
    <row r="109" ht="18.75" customHeight="1" x14ac:dyDescent="0.55000000000000004"/>
    <row r="110" ht="18.75" customHeight="1" x14ac:dyDescent="0.55000000000000004"/>
    <row r="111" ht="18.75" customHeight="1" x14ac:dyDescent="0.55000000000000004"/>
    <row r="112" ht="18.75" customHeight="1" x14ac:dyDescent="0.55000000000000004"/>
    <row r="113" ht="18.75" customHeight="1" x14ac:dyDescent="0.55000000000000004"/>
    <row r="114" ht="18.75" customHeight="1" x14ac:dyDescent="0.55000000000000004"/>
    <row r="115" ht="18.75" customHeight="1" x14ac:dyDescent="0.55000000000000004"/>
    <row r="116" ht="18.75" customHeight="1" x14ac:dyDescent="0.55000000000000004"/>
    <row r="117" ht="18.75" customHeight="1" x14ac:dyDescent="0.55000000000000004"/>
    <row r="118" ht="18.75" customHeight="1" x14ac:dyDescent="0.55000000000000004"/>
    <row r="119" ht="18.75" customHeight="1" x14ac:dyDescent="0.55000000000000004"/>
    <row r="120" ht="18.75" customHeight="1" x14ac:dyDescent="0.55000000000000004"/>
    <row r="121" ht="18.75" customHeight="1" x14ac:dyDescent="0.55000000000000004"/>
    <row r="122" ht="18.75" customHeight="1" x14ac:dyDescent="0.55000000000000004"/>
    <row r="123" ht="18.75" customHeight="1" x14ac:dyDescent="0.55000000000000004"/>
    <row r="124" ht="18.75" customHeight="1" x14ac:dyDescent="0.55000000000000004"/>
    <row r="125" ht="18.75" customHeight="1" x14ac:dyDescent="0.55000000000000004"/>
    <row r="126" ht="18.75" customHeight="1" x14ac:dyDescent="0.55000000000000004"/>
    <row r="127" ht="18.75" customHeight="1" x14ac:dyDescent="0.55000000000000004"/>
    <row r="128" ht="18.75" customHeight="1" x14ac:dyDescent="0.55000000000000004"/>
    <row r="129" ht="18.75" customHeight="1" x14ac:dyDescent="0.55000000000000004"/>
    <row r="130" ht="18.75" customHeight="1" x14ac:dyDescent="0.55000000000000004"/>
    <row r="131" ht="18.75" customHeight="1" x14ac:dyDescent="0.55000000000000004"/>
    <row r="132" ht="18.75" customHeight="1" x14ac:dyDescent="0.55000000000000004"/>
    <row r="133" ht="18.75" customHeight="1" x14ac:dyDescent="0.55000000000000004"/>
    <row r="134" ht="18.75" customHeight="1" x14ac:dyDescent="0.55000000000000004"/>
    <row r="135" ht="18.75" customHeight="1" x14ac:dyDescent="0.55000000000000004"/>
    <row r="136" ht="18.75" customHeight="1" x14ac:dyDescent="0.55000000000000004"/>
    <row r="137" ht="18.75" customHeight="1" x14ac:dyDescent="0.55000000000000004"/>
    <row r="138" ht="18.75" customHeight="1" x14ac:dyDescent="0.55000000000000004"/>
    <row r="139" ht="18.75" customHeight="1" x14ac:dyDescent="0.55000000000000004"/>
    <row r="140" ht="18.75" customHeight="1" x14ac:dyDescent="0.55000000000000004"/>
    <row r="141" ht="18.75" customHeight="1" x14ac:dyDescent="0.55000000000000004"/>
    <row r="142" ht="18.75" customHeight="1" x14ac:dyDescent="0.55000000000000004"/>
    <row r="143" ht="18.75" customHeight="1" x14ac:dyDescent="0.55000000000000004"/>
    <row r="144" ht="18.75" customHeight="1" x14ac:dyDescent="0.55000000000000004"/>
    <row r="145" ht="18.75" customHeight="1" x14ac:dyDescent="0.55000000000000004"/>
    <row r="146" ht="18.75" customHeight="1" x14ac:dyDescent="0.55000000000000004"/>
    <row r="147" ht="18.75" customHeight="1" x14ac:dyDescent="0.55000000000000004"/>
    <row r="148" ht="18.75" customHeight="1" x14ac:dyDescent="0.55000000000000004"/>
    <row r="149" ht="18.75" customHeight="1" x14ac:dyDescent="0.55000000000000004"/>
    <row r="150" ht="18.75" customHeight="1" x14ac:dyDescent="0.55000000000000004"/>
    <row r="151" ht="18.75" customHeight="1" x14ac:dyDescent="0.55000000000000004"/>
    <row r="152" ht="18.75" customHeight="1" x14ac:dyDescent="0.55000000000000004"/>
    <row r="153" ht="18.75" customHeight="1" x14ac:dyDescent="0.55000000000000004"/>
    <row r="154" ht="18.75" customHeight="1" x14ac:dyDescent="0.55000000000000004"/>
    <row r="155" ht="18.75" customHeight="1" x14ac:dyDescent="0.55000000000000004"/>
    <row r="156" ht="18.75" customHeight="1" x14ac:dyDescent="0.55000000000000004"/>
    <row r="157" ht="18.75" customHeight="1" x14ac:dyDescent="0.55000000000000004"/>
    <row r="158" ht="18.75" customHeight="1" x14ac:dyDescent="0.55000000000000004"/>
    <row r="159" ht="18.75" customHeight="1" x14ac:dyDescent="0.55000000000000004"/>
    <row r="160" ht="18.75" customHeight="1" x14ac:dyDescent="0.55000000000000004"/>
    <row r="161" ht="18.75" customHeight="1" x14ac:dyDescent="0.55000000000000004"/>
    <row r="162" ht="18.75" customHeight="1" x14ac:dyDescent="0.55000000000000004"/>
    <row r="163" ht="18.75" customHeight="1" x14ac:dyDescent="0.55000000000000004"/>
    <row r="164" ht="18.75" customHeight="1" x14ac:dyDescent="0.55000000000000004"/>
    <row r="165" ht="18.75" customHeight="1" x14ac:dyDescent="0.55000000000000004"/>
    <row r="166" ht="18.75" customHeight="1" x14ac:dyDescent="0.55000000000000004"/>
    <row r="167" ht="18.75" customHeight="1" x14ac:dyDescent="0.55000000000000004"/>
    <row r="168" ht="18.75" customHeight="1" x14ac:dyDescent="0.55000000000000004"/>
    <row r="169" ht="18.75" customHeight="1" x14ac:dyDescent="0.55000000000000004"/>
    <row r="170" ht="18.75" customHeight="1" x14ac:dyDescent="0.55000000000000004"/>
    <row r="171" ht="18.75" customHeight="1" x14ac:dyDescent="0.55000000000000004"/>
    <row r="172" ht="18.75" customHeight="1" x14ac:dyDescent="0.55000000000000004"/>
    <row r="173" ht="18.75" customHeight="1" x14ac:dyDescent="0.55000000000000004"/>
    <row r="174" ht="18.75" customHeight="1" x14ac:dyDescent="0.55000000000000004"/>
    <row r="175" ht="18.75" customHeight="1" x14ac:dyDescent="0.55000000000000004"/>
    <row r="176" ht="18.75" customHeight="1" x14ac:dyDescent="0.55000000000000004"/>
    <row r="177" ht="18.75" customHeight="1" x14ac:dyDescent="0.55000000000000004"/>
    <row r="178" ht="18.75" customHeight="1" x14ac:dyDescent="0.55000000000000004"/>
    <row r="179" ht="18.75" customHeight="1" x14ac:dyDescent="0.55000000000000004"/>
    <row r="180" ht="18.75" customHeight="1" x14ac:dyDescent="0.55000000000000004"/>
    <row r="181" ht="18.75" customHeight="1" x14ac:dyDescent="0.55000000000000004"/>
    <row r="182" ht="18.75" customHeight="1" x14ac:dyDescent="0.55000000000000004"/>
    <row r="183" ht="18.75" customHeight="1" x14ac:dyDescent="0.55000000000000004"/>
    <row r="184" ht="18.75" customHeight="1" x14ac:dyDescent="0.55000000000000004"/>
    <row r="185" ht="18.75" customHeight="1" x14ac:dyDescent="0.55000000000000004"/>
    <row r="186" ht="18.75" customHeight="1" x14ac:dyDescent="0.55000000000000004"/>
    <row r="187" ht="18.75" customHeight="1" x14ac:dyDescent="0.55000000000000004"/>
    <row r="188" ht="18.75" customHeight="1" x14ac:dyDescent="0.55000000000000004"/>
    <row r="189" ht="18.75" customHeight="1" x14ac:dyDescent="0.55000000000000004"/>
    <row r="190" ht="18.75" customHeight="1" x14ac:dyDescent="0.55000000000000004"/>
    <row r="191" ht="18.75" customHeight="1" x14ac:dyDescent="0.55000000000000004"/>
    <row r="192" ht="18.75" customHeight="1" x14ac:dyDescent="0.55000000000000004"/>
    <row r="193" ht="18.75" customHeight="1" x14ac:dyDescent="0.55000000000000004"/>
    <row r="194" ht="18.75" customHeight="1" x14ac:dyDescent="0.55000000000000004"/>
    <row r="195" ht="18.75" customHeight="1" x14ac:dyDescent="0.55000000000000004"/>
    <row r="196" ht="18.75" customHeight="1" x14ac:dyDescent="0.55000000000000004"/>
    <row r="197" ht="18.75" customHeight="1" x14ac:dyDescent="0.55000000000000004"/>
    <row r="198" ht="18.75" customHeight="1" x14ac:dyDescent="0.55000000000000004"/>
    <row r="199" ht="18.75" customHeight="1" x14ac:dyDescent="0.55000000000000004"/>
    <row r="200" ht="18.75" customHeight="1" x14ac:dyDescent="0.55000000000000004"/>
    <row r="201" ht="18.75" customHeight="1" x14ac:dyDescent="0.55000000000000004"/>
    <row r="202" ht="18.75" customHeight="1" x14ac:dyDescent="0.55000000000000004"/>
    <row r="203" ht="18.75" customHeight="1" x14ac:dyDescent="0.55000000000000004"/>
    <row r="204" ht="18.75" customHeight="1" x14ac:dyDescent="0.55000000000000004"/>
    <row r="205" ht="18.75" customHeight="1" x14ac:dyDescent="0.55000000000000004"/>
    <row r="206" ht="18.75" customHeight="1" x14ac:dyDescent="0.55000000000000004"/>
    <row r="207" ht="18.75" customHeight="1" x14ac:dyDescent="0.55000000000000004"/>
    <row r="208" ht="18.75" customHeight="1" x14ac:dyDescent="0.55000000000000004"/>
    <row r="209" ht="18.75" customHeight="1" x14ac:dyDescent="0.55000000000000004"/>
    <row r="210" ht="18.75" customHeight="1" x14ac:dyDescent="0.55000000000000004"/>
    <row r="211" ht="18.75" customHeight="1" x14ac:dyDescent="0.55000000000000004"/>
    <row r="212" ht="18.75" customHeight="1" x14ac:dyDescent="0.55000000000000004"/>
    <row r="213" ht="18.75" customHeight="1" x14ac:dyDescent="0.55000000000000004"/>
    <row r="214" ht="18.75" customHeight="1" x14ac:dyDescent="0.55000000000000004"/>
    <row r="215" ht="18.75" customHeight="1" x14ac:dyDescent="0.55000000000000004"/>
    <row r="216" ht="18.75" customHeight="1" x14ac:dyDescent="0.55000000000000004"/>
    <row r="217" ht="18.75" customHeight="1" x14ac:dyDescent="0.55000000000000004"/>
    <row r="218" ht="18.75" customHeight="1" x14ac:dyDescent="0.55000000000000004"/>
    <row r="219" ht="18.75" customHeight="1" x14ac:dyDescent="0.55000000000000004"/>
    <row r="220" ht="18.75" customHeight="1" x14ac:dyDescent="0.55000000000000004"/>
    <row r="221" ht="18.75" customHeight="1" x14ac:dyDescent="0.55000000000000004"/>
    <row r="222" ht="18.75" customHeight="1" x14ac:dyDescent="0.55000000000000004"/>
    <row r="223" ht="18.75" customHeight="1" x14ac:dyDescent="0.55000000000000004"/>
    <row r="224" ht="18.75" customHeight="1" x14ac:dyDescent="0.55000000000000004"/>
    <row r="225" ht="18.75" customHeight="1" x14ac:dyDescent="0.55000000000000004"/>
    <row r="226" ht="18.75" customHeight="1" x14ac:dyDescent="0.55000000000000004"/>
    <row r="227" ht="18.75" customHeight="1" x14ac:dyDescent="0.55000000000000004"/>
    <row r="228" ht="18.75" customHeight="1" x14ac:dyDescent="0.55000000000000004"/>
    <row r="229" ht="18.75" customHeight="1" x14ac:dyDescent="0.55000000000000004"/>
    <row r="230" ht="18.75" customHeight="1" x14ac:dyDescent="0.55000000000000004"/>
    <row r="231" ht="18.75" customHeight="1" x14ac:dyDescent="0.55000000000000004"/>
    <row r="232" ht="18.75" customHeight="1" x14ac:dyDescent="0.55000000000000004"/>
    <row r="233" ht="18.75" customHeight="1" x14ac:dyDescent="0.55000000000000004"/>
    <row r="234" ht="18.75" customHeight="1" x14ac:dyDescent="0.55000000000000004"/>
    <row r="235" ht="18.75" customHeight="1" x14ac:dyDescent="0.55000000000000004"/>
    <row r="236" ht="18.75" customHeight="1" x14ac:dyDescent="0.55000000000000004"/>
    <row r="237" ht="18.75" customHeight="1" x14ac:dyDescent="0.55000000000000004"/>
    <row r="238" ht="18.75" customHeight="1" x14ac:dyDescent="0.55000000000000004"/>
    <row r="239" ht="18.75" customHeight="1" x14ac:dyDescent="0.55000000000000004"/>
    <row r="240" ht="18.75" customHeight="1" x14ac:dyDescent="0.55000000000000004"/>
    <row r="241" ht="18.75" customHeight="1" x14ac:dyDescent="0.55000000000000004"/>
    <row r="242" ht="18.75" customHeight="1" x14ac:dyDescent="0.55000000000000004"/>
    <row r="243" ht="18.75" customHeight="1" x14ac:dyDescent="0.55000000000000004"/>
    <row r="244" ht="18.75" customHeight="1" x14ac:dyDescent="0.55000000000000004"/>
    <row r="245" ht="18.75" customHeight="1" x14ac:dyDescent="0.55000000000000004"/>
    <row r="246" ht="18.75" customHeight="1" x14ac:dyDescent="0.55000000000000004"/>
    <row r="247" ht="18.75" customHeight="1" x14ac:dyDescent="0.55000000000000004"/>
    <row r="248" ht="18.75" customHeight="1" x14ac:dyDescent="0.55000000000000004"/>
    <row r="249" ht="18.75" customHeight="1" x14ac:dyDescent="0.55000000000000004"/>
    <row r="250" ht="18.75" customHeight="1" x14ac:dyDescent="0.55000000000000004"/>
    <row r="251" ht="18.75" customHeight="1" x14ac:dyDescent="0.55000000000000004"/>
    <row r="252" ht="18.75" customHeight="1" x14ac:dyDescent="0.55000000000000004"/>
    <row r="253" ht="18.75" customHeight="1" x14ac:dyDescent="0.55000000000000004"/>
    <row r="254" ht="18.75" customHeight="1" x14ac:dyDescent="0.55000000000000004"/>
    <row r="255" ht="18.75" customHeight="1" x14ac:dyDescent="0.55000000000000004"/>
    <row r="256" ht="18.75" customHeight="1" x14ac:dyDescent="0.55000000000000004"/>
    <row r="257" ht="18.75" customHeight="1" x14ac:dyDescent="0.55000000000000004"/>
    <row r="258" ht="18.75" customHeight="1" x14ac:dyDescent="0.55000000000000004"/>
    <row r="259" ht="18.75" customHeight="1" x14ac:dyDescent="0.55000000000000004"/>
    <row r="260" ht="18.75" customHeight="1" x14ac:dyDescent="0.55000000000000004"/>
    <row r="261" ht="18.75" customHeight="1" x14ac:dyDescent="0.55000000000000004"/>
    <row r="262" ht="18.75" customHeight="1" x14ac:dyDescent="0.55000000000000004"/>
    <row r="263" ht="18.75" customHeight="1" x14ac:dyDescent="0.55000000000000004"/>
    <row r="264" ht="18.75" customHeight="1" x14ac:dyDescent="0.55000000000000004"/>
    <row r="265" ht="18.75" customHeight="1" x14ac:dyDescent="0.55000000000000004"/>
    <row r="266" ht="18.75" customHeight="1" x14ac:dyDescent="0.55000000000000004"/>
    <row r="267" ht="18.75" customHeight="1" x14ac:dyDescent="0.55000000000000004"/>
    <row r="268" ht="18.75" customHeight="1" x14ac:dyDescent="0.55000000000000004"/>
    <row r="269" ht="18.75" customHeight="1" x14ac:dyDescent="0.55000000000000004"/>
    <row r="270" ht="18.75" customHeight="1" x14ac:dyDescent="0.55000000000000004"/>
    <row r="271" ht="18.75" customHeight="1" x14ac:dyDescent="0.55000000000000004"/>
    <row r="272" ht="18.75" customHeight="1" x14ac:dyDescent="0.55000000000000004"/>
    <row r="273" ht="18.75" customHeight="1" x14ac:dyDescent="0.55000000000000004"/>
    <row r="274" ht="18.75" customHeight="1" x14ac:dyDescent="0.55000000000000004"/>
    <row r="275" ht="18.75" customHeight="1" x14ac:dyDescent="0.55000000000000004"/>
    <row r="276" ht="18.75" customHeight="1" x14ac:dyDescent="0.55000000000000004"/>
    <row r="277" ht="18.75" customHeight="1" x14ac:dyDescent="0.55000000000000004"/>
    <row r="278" ht="18.75" customHeight="1" x14ac:dyDescent="0.55000000000000004"/>
    <row r="279" ht="18.75" customHeight="1" x14ac:dyDescent="0.55000000000000004"/>
    <row r="280" ht="18.75" customHeight="1" x14ac:dyDescent="0.55000000000000004"/>
    <row r="281" ht="18.75" customHeight="1" x14ac:dyDescent="0.55000000000000004"/>
    <row r="282" ht="18.75" customHeight="1" x14ac:dyDescent="0.55000000000000004"/>
    <row r="283" ht="18.75" customHeight="1" x14ac:dyDescent="0.55000000000000004"/>
    <row r="284" ht="18.75" customHeight="1" x14ac:dyDescent="0.55000000000000004"/>
    <row r="285" ht="18.75" customHeight="1" x14ac:dyDescent="0.55000000000000004"/>
    <row r="286" ht="18.75" customHeight="1" x14ac:dyDescent="0.55000000000000004"/>
    <row r="287" ht="18.75" customHeight="1" x14ac:dyDescent="0.55000000000000004"/>
    <row r="288" ht="18.75" customHeight="1" x14ac:dyDescent="0.55000000000000004"/>
    <row r="289" ht="18.75" customHeight="1" x14ac:dyDescent="0.55000000000000004"/>
    <row r="290" ht="18.75" customHeight="1" x14ac:dyDescent="0.55000000000000004"/>
    <row r="291" ht="18.75" customHeight="1" x14ac:dyDescent="0.55000000000000004"/>
    <row r="292" ht="18.75" customHeight="1" x14ac:dyDescent="0.55000000000000004"/>
    <row r="293" ht="18.75" customHeight="1" x14ac:dyDescent="0.55000000000000004"/>
    <row r="294" ht="18.75" customHeight="1" x14ac:dyDescent="0.55000000000000004"/>
    <row r="295" ht="18.75" customHeight="1" x14ac:dyDescent="0.55000000000000004"/>
    <row r="296" ht="18.75" customHeight="1" x14ac:dyDescent="0.55000000000000004"/>
    <row r="297" ht="18.75" customHeight="1" x14ac:dyDescent="0.55000000000000004"/>
    <row r="298" ht="18.75" customHeight="1" x14ac:dyDescent="0.55000000000000004"/>
    <row r="299" ht="18.75" customHeight="1" x14ac:dyDescent="0.55000000000000004"/>
    <row r="300" ht="18.75" customHeight="1" x14ac:dyDescent="0.55000000000000004"/>
    <row r="301" ht="18.75" customHeight="1" x14ac:dyDescent="0.55000000000000004"/>
    <row r="302" ht="18.75" customHeight="1" x14ac:dyDescent="0.55000000000000004"/>
    <row r="303" ht="18.75" customHeight="1" x14ac:dyDescent="0.55000000000000004"/>
    <row r="304" ht="18.75" customHeight="1" x14ac:dyDescent="0.55000000000000004"/>
    <row r="305" ht="18.75" customHeight="1" x14ac:dyDescent="0.55000000000000004"/>
    <row r="306" ht="18.75" customHeight="1" x14ac:dyDescent="0.55000000000000004"/>
    <row r="307" ht="18.75" customHeight="1" x14ac:dyDescent="0.55000000000000004"/>
    <row r="308" ht="18.75" customHeight="1" x14ac:dyDescent="0.55000000000000004"/>
    <row r="309" ht="18.75" customHeight="1" x14ac:dyDescent="0.55000000000000004"/>
    <row r="310" ht="18.75" customHeight="1" x14ac:dyDescent="0.55000000000000004"/>
    <row r="311" ht="18.75" customHeight="1" x14ac:dyDescent="0.55000000000000004"/>
    <row r="312" ht="18.75" customHeight="1" x14ac:dyDescent="0.55000000000000004"/>
    <row r="313" ht="18.75" customHeight="1" x14ac:dyDescent="0.55000000000000004"/>
    <row r="314" ht="18.75" customHeight="1" x14ac:dyDescent="0.55000000000000004"/>
    <row r="315" ht="18.75" customHeight="1" x14ac:dyDescent="0.55000000000000004"/>
    <row r="316" ht="18.75" customHeight="1" x14ac:dyDescent="0.55000000000000004"/>
    <row r="317" ht="18.75" customHeight="1" x14ac:dyDescent="0.55000000000000004"/>
    <row r="318" ht="18.75" customHeight="1" x14ac:dyDescent="0.55000000000000004"/>
    <row r="319" ht="18.75" customHeight="1" x14ac:dyDescent="0.55000000000000004"/>
    <row r="320" ht="18.75" customHeight="1" x14ac:dyDescent="0.55000000000000004"/>
    <row r="321" ht="18.75" customHeight="1" x14ac:dyDescent="0.55000000000000004"/>
    <row r="322" ht="18.75" customHeight="1" x14ac:dyDescent="0.55000000000000004"/>
    <row r="323" ht="18.75" customHeight="1" x14ac:dyDescent="0.55000000000000004"/>
    <row r="324" ht="18.75" customHeight="1" x14ac:dyDescent="0.55000000000000004"/>
    <row r="325" ht="18.75" customHeight="1" x14ac:dyDescent="0.55000000000000004"/>
    <row r="326" ht="18.75" customHeight="1" x14ac:dyDescent="0.55000000000000004"/>
    <row r="327" ht="18.75" customHeight="1" x14ac:dyDescent="0.55000000000000004"/>
    <row r="328" ht="18.75" customHeight="1" x14ac:dyDescent="0.55000000000000004"/>
    <row r="329" ht="18.75" customHeight="1" x14ac:dyDescent="0.55000000000000004"/>
    <row r="330" ht="18.75" customHeight="1" x14ac:dyDescent="0.55000000000000004"/>
    <row r="331" ht="18.75" customHeight="1" x14ac:dyDescent="0.55000000000000004"/>
    <row r="332" ht="18.75" customHeight="1" x14ac:dyDescent="0.55000000000000004"/>
    <row r="333" ht="18.75" customHeight="1" x14ac:dyDescent="0.55000000000000004"/>
    <row r="334" ht="18.75" customHeight="1" x14ac:dyDescent="0.55000000000000004"/>
    <row r="335" ht="18.75" customHeight="1" x14ac:dyDescent="0.55000000000000004"/>
    <row r="336" ht="18.75" customHeight="1" x14ac:dyDescent="0.55000000000000004"/>
    <row r="337" ht="18.75" customHeight="1" x14ac:dyDescent="0.55000000000000004"/>
    <row r="338" ht="18.75" customHeight="1" x14ac:dyDescent="0.55000000000000004"/>
    <row r="339" ht="18.75" customHeight="1" x14ac:dyDescent="0.55000000000000004"/>
    <row r="340" ht="18.75" customHeight="1" x14ac:dyDescent="0.55000000000000004"/>
    <row r="341" ht="18.75" customHeight="1" x14ac:dyDescent="0.55000000000000004"/>
    <row r="342" ht="18.75" customHeight="1" x14ac:dyDescent="0.55000000000000004"/>
    <row r="343" ht="18.75" customHeight="1" x14ac:dyDescent="0.55000000000000004"/>
    <row r="344" ht="18.75" customHeight="1" x14ac:dyDescent="0.55000000000000004"/>
    <row r="345" ht="18.75" customHeight="1" x14ac:dyDescent="0.55000000000000004"/>
    <row r="346" ht="18.75" customHeight="1" x14ac:dyDescent="0.55000000000000004"/>
    <row r="347" ht="18.75" customHeight="1" x14ac:dyDescent="0.55000000000000004"/>
    <row r="348" ht="18.75" customHeight="1" x14ac:dyDescent="0.55000000000000004"/>
    <row r="349" ht="18.75" customHeight="1" x14ac:dyDescent="0.55000000000000004"/>
    <row r="350" ht="18.75" customHeight="1" x14ac:dyDescent="0.55000000000000004"/>
    <row r="351" ht="18.75" customHeight="1" x14ac:dyDescent="0.55000000000000004"/>
    <row r="352" ht="18.75" customHeight="1" x14ac:dyDescent="0.55000000000000004"/>
    <row r="353" ht="18.75" customHeight="1" x14ac:dyDescent="0.55000000000000004"/>
    <row r="354" ht="18.75" customHeight="1" x14ac:dyDescent="0.55000000000000004"/>
    <row r="355" ht="18.75" customHeight="1" x14ac:dyDescent="0.55000000000000004"/>
    <row r="356" ht="18.75" customHeight="1" x14ac:dyDescent="0.55000000000000004"/>
    <row r="357" ht="18.75" customHeight="1" x14ac:dyDescent="0.55000000000000004"/>
    <row r="358" ht="18.75" customHeight="1" x14ac:dyDescent="0.55000000000000004"/>
    <row r="359" ht="18.75" customHeight="1" x14ac:dyDescent="0.55000000000000004"/>
    <row r="360" ht="18.75" customHeight="1" x14ac:dyDescent="0.55000000000000004"/>
    <row r="361" ht="18.75" customHeight="1" x14ac:dyDescent="0.55000000000000004"/>
    <row r="362" ht="18.75" customHeight="1" x14ac:dyDescent="0.55000000000000004"/>
    <row r="363" ht="18.75" customHeight="1" x14ac:dyDescent="0.55000000000000004"/>
    <row r="364" ht="18.75" customHeight="1" x14ac:dyDescent="0.55000000000000004"/>
    <row r="365" ht="18.75" customHeight="1" x14ac:dyDescent="0.55000000000000004"/>
    <row r="366" ht="18.75" customHeight="1" x14ac:dyDescent="0.55000000000000004"/>
    <row r="367" ht="18.75" customHeight="1" x14ac:dyDescent="0.55000000000000004"/>
    <row r="368" ht="18.75" customHeight="1" x14ac:dyDescent="0.55000000000000004"/>
    <row r="369" ht="18.75" customHeight="1" x14ac:dyDescent="0.55000000000000004"/>
    <row r="370" ht="18.75" customHeight="1" x14ac:dyDescent="0.55000000000000004"/>
    <row r="371" ht="18.75" customHeight="1" x14ac:dyDescent="0.55000000000000004"/>
    <row r="372" ht="18.75" customHeight="1" x14ac:dyDescent="0.55000000000000004"/>
    <row r="373" ht="18.75" customHeight="1" x14ac:dyDescent="0.55000000000000004"/>
    <row r="374" ht="18.75" customHeight="1" x14ac:dyDescent="0.55000000000000004"/>
    <row r="375" ht="18.75" customHeight="1" x14ac:dyDescent="0.55000000000000004"/>
    <row r="376" ht="18.75" customHeight="1" x14ac:dyDescent="0.55000000000000004"/>
    <row r="377" ht="18.75" customHeight="1" x14ac:dyDescent="0.55000000000000004"/>
    <row r="378" ht="18.75" customHeight="1" x14ac:dyDescent="0.55000000000000004"/>
    <row r="379" ht="18.75" customHeight="1" x14ac:dyDescent="0.55000000000000004"/>
    <row r="380" ht="18.75" customHeight="1" x14ac:dyDescent="0.55000000000000004"/>
    <row r="381" ht="18.75" customHeight="1" x14ac:dyDescent="0.55000000000000004"/>
    <row r="382" ht="18.75" customHeight="1" x14ac:dyDescent="0.55000000000000004"/>
    <row r="383" ht="18.75" customHeight="1" x14ac:dyDescent="0.55000000000000004"/>
    <row r="384" ht="18.75" customHeight="1" x14ac:dyDescent="0.55000000000000004"/>
    <row r="385" ht="18.75" customHeight="1" x14ac:dyDescent="0.55000000000000004"/>
    <row r="386" ht="18.75" customHeight="1" x14ac:dyDescent="0.55000000000000004"/>
    <row r="387" ht="18.75" customHeight="1" x14ac:dyDescent="0.55000000000000004"/>
    <row r="388" ht="18.75" customHeight="1" x14ac:dyDescent="0.55000000000000004"/>
    <row r="389" ht="18.75" customHeight="1" x14ac:dyDescent="0.55000000000000004"/>
    <row r="390" ht="18.75" customHeight="1" x14ac:dyDescent="0.55000000000000004"/>
    <row r="391" ht="18.75" customHeight="1" x14ac:dyDescent="0.55000000000000004"/>
    <row r="392" ht="18.75" customHeight="1" x14ac:dyDescent="0.55000000000000004"/>
    <row r="393" ht="18.75" customHeight="1" x14ac:dyDescent="0.55000000000000004"/>
    <row r="394" ht="18.75" customHeight="1" x14ac:dyDescent="0.55000000000000004"/>
    <row r="395" ht="18.75" customHeight="1" x14ac:dyDescent="0.55000000000000004"/>
    <row r="396" ht="18.75" customHeight="1" x14ac:dyDescent="0.55000000000000004"/>
    <row r="397" ht="18.75" customHeight="1" x14ac:dyDescent="0.55000000000000004"/>
    <row r="398" ht="18.75" customHeight="1" x14ac:dyDescent="0.55000000000000004"/>
    <row r="399" ht="18.75" customHeight="1" x14ac:dyDescent="0.55000000000000004"/>
    <row r="400" ht="18.75" customHeight="1" x14ac:dyDescent="0.55000000000000004"/>
    <row r="401" ht="18.75" customHeight="1" x14ac:dyDescent="0.55000000000000004"/>
    <row r="402" ht="18.75" customHeight="1" x14ac:dyDescent="0.55000000000000004"/>
    <row r="403" ht="18.75" customHeight="1" x14ac:dyDescent="0.55000000000000004"/>
    <row r="404" ht="18.75" customHeight="1" x14ac:dyDescent="0.55000000000000004"/>
    <row r="405" ht="18.75" customHeight="1" x14ac:dyDescent="0.55000000000000004"/>
    <row r="406" ht="18.75" customHeight="1" x14ac:dyDescent="0.55000000000000004"/>
    <row r="407" ht="18.75" customHeight="1" x14ac:dyDescent="0.55000000000000004"/>
    <row r="408" ht="18.75" customHeight="1" x14ac:dyDescent="0.55000000000000004"/>
    <row r="409" ht="18.75" customHeight="1" x14ac:dyDescent="0.55000000000000004"/>
    <row r="410" ht="18.75" customHeight="1" x14ac:dyDescent="0.55000000000000004"/>
    <row r="411" ht="18.75" customHeight="1" x14ac:dyDescent="0.55000000000000004"/>
    <row r="412" ht="18.75" customHeight="1" x14ac:dyDescent="0.55000000000000004"/>
    <row r="413" ht="18.75" customHeight="1" x14ac:dyDescent="0.55000000000000004"/>
    <row r="414" ht="18.75" customHeight="1" x14ac:dyDescent="0.55000000000000004"/>
    <row r="415" ht="18.75" customHeight="1" x14ac:dyDescent="0.55000000000000004"/>
    <row r="416" ht="18.75" customHeight="1" x14ac:dyDescent="0.55000000000000004"/>
    <row r="417" ht="18.75" customHeight="1" x14ac:dyDescent="0.55000000000000004"/>
    <row r="418" ht="18.75" customHeight="1" x14ac:dyDescent="0.55000000000000004"/>
    <row r="419" ht="18.75" customHeight="1" x14ac:dyDescent="0.55000000000000004"/>
    <row r="420" ht="18.75" customHeight="1" x14ac:dyDescent="0.55000000000000004"/>
    <row r="421" ht="18.75" customHeight="1" x14ac:dyDescent="0.55000000000000004"/>
    <row r="422" ht="18.75" customHeight="1" x14ac:dyDescent="0.55000000000000004"/>
    <row r="423" ht="18.75" customHeight="1" x14ac:dyDescent="0.55000000000000004"/>
    <row r="424" ht="18.75" customHeight="1" x14ac:dyDescent="0.55000000000000004"/>
    <row r="425" ht="18.75" customHeight="1" x14ac:dyDescent="0.55000000000000004"/>
    <row r="426" ht="18.75" customHeight="1" x14ac:dyDescent="0.55000000000000004"/>
    <row r="427" ht="18.75" customHeight="1" x14ac:dyDescent="0.55000000000000004"/>
    <row r="428" ht="18.75" customHeight="1" x14ac:dyDescent="0.55000000000000004"/>
    <row r="429" ht="18.75" customHeight="1" x14ac:dyDescent="0.55000000000000004"/>
    <row r="430" ht="18.75" customHeight="1" x14ac:dyDescent="0.55000000000000004"/>
    <row r="431" ht="18.75" customHeight="1" x14ac:dyDescent="0.55000000000000004"/>
    <row r="432" ht="18.75" customHeight="1" x14ac:dyDescent="0.55000000000000004"/>
    <row r="433" ht="18.75" customHeight="1" x14ac:dyDescent="0.55000000000000004"/>
    <row r="434" ht="18.75" customHeight="1" x14ac:dyDescent="0.55000000000000004"/>
    <row r="435" ht="18.75" customHeight="1" x14ac:dyDescent="0.55000000000000004"/>
    <row r="436" ht="18.75" customHeight="1" x14ac:dyDescent="0.55000000000000004"/>
    <row r="437" ht="18.75" customHeight="1" x14ac:dyDescent="0.55000000000000004"/>
    <row r="438" ht="18.75" customHeight="1" x14ac:dyDescent="0.55000000000000004"/>
    <row r="439" ht="18.75" customHeight="1" x14ac:dyDescent="0.55000000000000004"/>
    <row r="440" ht="18.75" customHeight="1" x14ac:dyDescent="0.55000000000000004"/>
    <row r="441" ht="18.75" customHeight="1" x14ac:dyDescent="0.55000000000000004"/>
    <row r="442" ht="18.75" customHeight="1" x14ac:dyDescent="0.55000000000000004"/>
    <row r="443" ht="18.75" customHeight="1" x14ac:dyDescent="0.55000000000000004"/>
    <row r="444" ht="18.75" customHeight="1" x14ac:dyDescent="0.55000000000000004"/>
    <row r="445" ht="18.75" customHeight="1" x14ac:dyDescent="0.55000000000000004"/>
    <row r="446" ht="18.75" customHeight="1" x14ac:dyDescent="0.55000000000000004"/>
    <row r="447" ht="18.75" customHeight="1" x14ac:dyDescent="0.55000000000000004"/>
    <row r="448" ht="18.75" customHeight="1" x14ac:dyDescent="0.55000000000000004"/>
    <row r="449" ht="18.75" customHeight="1" x14ac:dyDescent="0.55000000000000004"/>
    <row r="450" ht="18.75" customHeight="1" x14ac:dyDescent="0.55000000000000004"/>
    <row r="451" ht="18.75" customHeight="1" x14ac:dyDescent="0.55000000000000004"/>
    <row r="452" ht="18.75" customHeight="1" x14ac:dyDescent="0.55000000000000004"/>
    <row r="453" ht="18.75" customHeight="1" x14ac:dyDescent="0.55000000000000004"/>
    <row r="454" ht="18.75" customHeight="1" x14ac:dyDescent="0.55000000000000004"/>
    <row r="455" ht="18.75" customHeight="1" x14ac:dyDescent="0.55000000000000004"/>
    <row r="456" ht="18.75" customHeight="1" x14ac:dyDescent="0.55000000000000004"/>
    <row r="457" ht="18.75" customHeight="1" x14ac:dyDescent="0.55000000000000004"/>
    <row r="458" ht="18.75" customHeight="1" x14ac:dyDescent="0.55000000000000004"/>
    <row r="459" ht="18.75" customHeight="1" x14ac:dyDescent="0.55000000000000004"/>
    <row r="460" ht="18.75" customHeight="1" x14ac:dyDescent="0.55000000000000004"/>
    <row r="461" ht="18.75" customHeight="1" x14ac:dyDescent="0.55000000000000004"/>
    <row r="462" ht="18.75" customHeight="1" x14ac:dyDescent="0.55000000000000004"/>
    <row r="463" ht="18.75" customHeight="1" x14ac:dyDescent="0.55000000000000004"/>
    <row r="464" ht="18.75" customHeight="1" x14ac:dyDescent="0.55000000000000004"/>
    <row r="465" ht="18.75" customHeight="1" x14ac:dyDescent="0.55000000000000004"/>
    <row r="466" ht="18.75" customHeight="1" x14ac:dyDescent="0.55000000000000004"/>
    <row r="467" ht="18.75" customHeight="1" x14ac:dyDescent="0.55000000000000004"/>
    <row r="468" ht="18.75" customHeight="1" x14ac:dyDescent="0.55000000000000004"/>
    <row r="469" ht="18.75" customHeight="1" x14ac:dyDescent="0.55000000000000004"/>
    <row r="470" ht="18.75" customHeight="1" x14ac:dyDescent="0.55000000000000004"/>
    <row r="471" ht="18.75" customHeight="1" x14ac:dyDescent="0.55000000000000004"/>
    <row r="472" ht="18.75" customHeight="1" x14ac:dyDescent="0.55000000000000004"/>
    <row r="473" ht="18.75" customHeight="1" x14ac:dyDescent="0.55000000000000004"/>
    <row r="474" ht="18.75" customHeight="1" x14ac:dyDescent="0.55000000000000004"/>
    <row r="475" ht="18.75" customHeight="1" x14ac:dyDescent="0.55000000000000004"/>
    <row r="476" ht="18.75" customHeight="1" x14ac:dyDescent="0.55000000000000004"/>
    <row r="477" ht="18.75" customHeight="1" x14ac:dyDescent="0.55000000000000004"/>
    <row r="478" ht="18.75" customHeight="1" x14ac:dyDescent="0.55000000000000004"/>
    <row r="479" ht="18.75" customHeight="1" x14ac:dyDescent="0.55000000000000004"/>
    <row r="480" ht="18.75" customHeight="1" x14ac:dyDescent="0.55000000000000004"/>
    <row r="481" ht="18.75" customHeight="1" x14ac:dyDescent="0.55000000000000004"/>
    <row r="482" ht="18.75" customHeight="1" x14ac:dyDescent="0.55000000000000004"/>
    <row r="483" ht="18.75" customHeight="1" x14ac:dyDescent="0.55000000000000004"/>
    <row r="484" ht="18.75" customHeight="1" x14ac:dyDescent="0.55000000000000004"/>
    <row r="485" ht="18.75" customHeight="1" x14ac:dyDescent="0.55000000000000004"/>
    <row r="486" ht="18.75" customHeight="1" x14ac:dyDescent="0.55000000000000004"/>
    <row r="487" ht="18.75" customHeight="1" x14ac:dyDescent="0.55000000000000004"/>
    <row r="488" ht="18.75" customHeight="1" x14ac:dyDescent="0.55000000000000004"/>
    <row r="489" ht="18.75" customHeight="1" x14ac:dyDescent="0.55000000000000004"/>
    <row r="490" ht="18.75" customHeight="1" x14ac:dyDescent="0.55000000000000004"/>
    <row r="491" ht="18.75" customHeight="1" x14ac:dyDescent="0.55000000000000004"/>
    <row r="492" ht="18.75" customHeight="1" x14ac:dyDescent="0.55000000000000004"/>
    <row r="493" ht="18.75" customHeight="1" x14ac:dyDescent="0.55000000000000004"/>
    <row r="494" ht="18.75" customHeight="1" x14ac:dyDescent="0.55000000000000004"/>
    <row r="495" ht="18.75" customHeight="1" x14ac:dyDescent="0.55000000000000004"/>
    <row r="496" ht="18.75" customHeight="1" x14ac:dyDescent="0.55000000000000004"/>
    <row r="497" ht="18.75" customHeight="1" x14ac:dyDescent="0.55000000000000004"/>
    <row r="498" ht="18.75" customHeight="1" x14ac:dyDescent="0.55000000000000004"/>
    <row r="499" ht="18.75" customHeight="1" x14ac:dyDescent="0.55000000000000004"/>
    <row r="500" ht="18.75" customHeight="1" x14ac:dyDescent="0.55000000000000004"/>
    <row r="501" ht="18.75" customHeight="1" x14ac:dyDescent="0.55000000000000004"/>
    <row r="502" ht="18.75" customHeight="1" x14ac:dyDescent="0.55000000000000004"/>
    <row r="503" ht="18.75" customHeight="1" x14ac:dyDescent="0.55000000000000004"/>
    <row r="504" ht="18.75" customHeight="1" x14ac:dyDescent="0.55000000000000004"/>
    <row r="505" ht="18.75" customHeight="1" x14ac:dyDescent="0.55000000000000004"/>
    <row r="506" ht="18.75" customHeight="1" x14ac:dyDescent="0.55000000000000004"/>
    <row r="507" ht="18.75" customHeight="1" x14ac:dyDescent="0.55000000000000004"/>
    <row r="508" ht="18.75" customHeight="1" x14ac:dyDescent="0.55000000000000004"/>
    <row r="509" ht="18.75" customHeight="1" x14ac:dyDescent="0.55000000000000004"/>
    <row r="510" ht="18.75" customHeight="1" x14ac:dyDescent="0.55000000000000004"/>
    <row r="511" ht="18.75" customHeight="1" x14ac:dyDescent="0.55000000000000004"/>
    <row r="512" ht="18.75" customHeight="1" x14ac:dyDescent="0.55000000000000004"/>
    <row r="513" ht="18.75" customHeight="1" x14ac:dyDescent="0.55000000000000004"/>
    <row r="514" ht="18.75" customHeight="1" x14ac:dyDescent="0.55000000000000004"/>
    <row r="515" ht="18.75" customHeight="1" x14ac:dyDescent="0.55000000000000004"/>
    <row r="516" ht="18.75" customHeight="1" x14ac:dyDescent="0.55000000000000004"/>
    <row r="517" ht="18.75" customHeight="1" x14ac:dyDescent="0.55000000000000004"/>
    <row r="518" ht="18.75" customHeight="1" x14ac:dyDescent="0.55000000000000004"/>
    <row r="519" ht="18.75" customHeight="1" x14ac:dyDescent="0.55000000000000004"/>
    <row r="520" ht="18.75" customHeight="1" x14ac:dyDescent="0.55000000000000004"/>
    <row r="521" ht="18.75" customHeight="1" x14ac:dyDescent="0.55000000000000004"/>
    <row r="522" ht="18.75" customHeight="1" x14ac:dyDescent="0.55000000000000004"/>
    <row r="523" ht="18.75" customHeight="1" x14ac:dyDescent="0.55000000000000004"/>
    <row r="524" ht="18.75" customHeight="1" x14ac:dyDescent="0.55000000000000004"/>
    <row r="525" ht="18.75" customHeight="1" x14ac:dyDescent="0.55000000000000004"/>
    <row r="526" ht="18.75" customHeight="1" x14ac:dyDescent="0.55000000000000004"/>
    <row r="527" ht="18.75" customHeight="1" x14ac:dyDescent="0.55000000000000004"/>
    <row r="528" ht="18.75" customHeight="1" x14ac:dyDescent="0.55000000000000004"/>
    <row r="529" ht="18.75" customHeight="1" x14ac:dyDescent="0.55000000000000004"/>
    <row r="530" ht="18.75" customHeight="1" x14ac:dyDescent="0.55000000000000004"/>
    <row r="531" ht="18.75" customHeight="1" x14ac:dyDescent="0.55000000000000004"/>
    <row r="532" ht="18.75" customHeight="1" x14ac:dyDescent="0.55000000000000004"/>
    <row r="533" ht="18.75" customHeight="1" x14ac:dyDescent="0.55000000000000004"/>
    <row r="534" ht="18.75" customHeight="1" x14ac:dyDescent="0.55000000000000004"/>
    <row r="535" ht="18.75" customHeight="1" x14ac:dyDescent="0.55000000000000004"/>
    <row r="536" ht="18.75" customHeight="1" x14ac:dyDescent="0.55000000000000004"/>
    <row r="537" ht="18.75" customHeight="1" x14ac:dyDescent="0.55000000000000004"/>
    <row r="538" ht="18.75" customHeight="1" x14ac:dyDescent="0.55000000000000004"/>
    <row r="539" ht="18.75" customHeight="1" x14ac:dyDescent="0.55000000000000004"/>
    <row r="540" ht="18.75" customHeight="1" x14ac:dyDescent="0.55000000000000004"/>
    <row r="541" ht="18.75" customHeight="1" x14ac:dyDescent="0.55000000000000004"/>
    <row r="542" ht="18.75" customHeight="1" x14ac:dyDescent="0.55000000000000004"/>
    <row r="543" ht="18.75" customHeight="1" x14ac:dyDescent="0.55000000000000004"/>
    <row r="544" ht="18.75" customHeight="1" x14ac:dyDescent="0.55000000000000004"/>
    <row r="545" ht="18.75" customHeight="1" x14ac:dyDescent="0.55000000000000004"/>
    <row r="546" ht="18.75" customHeight="1" x14ac:dyDescent="0.55000000000000004"/>
    <row r="547" ht="18.75" customHeight="1" x14ac:dyDescent="0.55000000000000004"/>
    <row r="548" ht="18.75" customHeight="1" x14ac:dyDescent="0.55000000000000004"/>
    <row r="549" ht="18.75" customHeight="1" x14ac:dyDescent="0.55000000000000004"/>
    <row r="550" ht="18.75" customHeight="1" x14ac:dyDescent="0.55000000000000004"/>
    <row r="551" ht="18.75" customHeight="1" x14ac:dyDescent="0.55000000000000004"/>
    <row r="552" ht="18.75" customHeight="1" x14ac:dyDescent="0.55000000000000004"/>
    <row r="553" ht="18.75" customHeight="1" x14ac:dyDescent="0.55000000000000004"/>
    <row r="554" ht="18.75" customHeight="1" x14ac:dyDescent="0.55000000000000004"/>
    <row r="555" ht="18.75" customHeight="1" x14ac:dyDescent="0.55000000000000004"/>
    <row r="556" ht="18.75" customHeight="1" x14ac:dyDescent="0.55000000000000004"/>
    <row r="557" ht="18.75" customHeight="1" x14ac:dyDescent="0.55000000000000004"/>
    <row r="558" ht="18.75" customHeight="1" x14ac:dyDescent="0.55000000000000004"/>
    <row r="559" ht="18.75" customHeight="1" x14ac:dyDescent="0.55000000000000004"/>
    <row r="560" ht="18.75" customHeight="1" x14ac:dyDescent="0.55000000000000004"/>
    <row r="561" ht="18.75" customHeight="1" x14ac:dyDescent="0.55000000000000004"/>
    <row r="562" ht="18.75" customHeight="1" x14ac:dyDescent="0.55000000000000004"/>
    <row r="563" ht="18.75" customHeight="1" x14ac:dyDescent="0.55000000000000004"/>
    <row r="564" ht="18.75" customHeight="1" x14ac:dyDescent="0.55000000000000004"/>
    <row r="565" ht="18.75" customHeight="1" x14ac:dyDescent="0.55000000000000004"/>
    <row r="566" ht="18.75" customHeight="1" x14ac:dyDescent="0.55000000000000004"/>
    <row r="567" ht="18.75" customHeight="1" x14ac:dyDescent="0.55000000000000004"/>
    <row r="568" ht="18.75" customHeight="1" x14ac:dyDescent="0.55000000000000004"/>
    <row r="569" ht="18.75" customHeight="1" x14ac:dyDescent="0.55000000000000004"/>
    <row r="570" ht="18.75" customHeight="1" x14ac:dyDescent="0.55000000000000004"/>
    <row r="571" ht="18.75" customHeight="1" x14ac:dyDescent="0.55000000000000004"/>
    <row r="572" ht="18.75" customHeight="1" x14ac:dyDescent="0.55000000000000004"/>
    <row r="573" ht="18.75" customHeight="1" x14ac:dyDescent="0.55000000000000004"/>
    <row r="574" ht="18.75" customHeight="1" x14ac:dyDescent="0.55000000000000004"/>
    <row r="575" ht="18.75" customHeight="1" x14ac:dyDescent="0.55000000000000004"/>
    <row r="576" ht="18.75" customHeight="1" x14ac:dyDescent="0.55000000000000004"/>
    <row r="577" ht="18.75" customHeight="1" x14ac:dyDescent="0.55000000000000004"/>
    <row r="578" ht="18.75" customHeight="1" x14ac:dyDescent="0.55000000000000004"/>
    <row r="579" ht="18.75" customHeight="1" x14ac:dyDescent="0.55000000000000004"/>
    <row r="580" ht="18.75" customHeight="1" x14ac:dyDescent="0.55000000000000004"/>
    <row r="581" ht="18.75" customHeight="1" x14ac:dyDescent="0.55000000000000004"/>
    <row r="582" ht="18.75" customHeight="1" x14ac:dyDescent="0.55000000000000004"/>
    <row r="583" ht="18.75" customHeight="1" x14ac:dyDescent="0.55000000000000004"/>
    <row r="584" ht="18.75" customHeight="1" x14ac:dyDescent="0.55000000000000004"/>
    <row r="585" ht="18.75" customHeight="1" x14ac:dyDescent="0.55000000000000004"/>
    <row r="586" ht="18.75" customHeight="1" x14ac:dyDescent="0.55000000000000004"/>
    <row r="587" ht="18.75" customHeight="1" x14ac:dyDescent="0.55000000000000004"/>
    <row r="588" ht="18.75" customHeight="1" x14ac:dyDescent="0.55000000000000004"/>
    <row r="589" ht="18.75" customHeight="1" x14ac:dyDescent="0.55000000000000004"/>
    <row r="590" ht="18.75" customHeight="1" x14ac:dyDescent="0.55000000000000004"/>
    <row r="591" ht="18.75" customHeight="1" x14ac:dyDescent="0.55000000000000004"/>
    <row r="592" ht="18.75" customHeight="1" x14ac:dyDescent="0.55000000000000004"/>
    <row r="593" ht="18.75" customHeight="1" x14ac:dyDescent="0.55000000000000004"/>
    <row r="594" ht="18.75" customHeight="1" x14ac:dyDescent="0.55000000000000004"/>
    <row r="595" ht="18.75" customHeight="1" x14ac:dyDescent="0.55000000000000004"/>
    <row r="596" ht="18.75" customHeight="1" x14ac:dyDescent="0.55000000000000004"/>
    <row r="597" ht="18.75" customHeight="1" x14ac:dyDescent="0.55000000000000004"/>
    <row r="598" ht="18.75" customHeight="1" x14ac:dyDescent="0.55000000000000004"/>
    <row r="599" ht="18.75" customHeight="1" x14ac:dyDescent="0.55000000000000004"/>
    <row r="600" ht="18.75" customHeight="1" x14ac:dyDescent="0.55000000000000004"/>
    <row r="601" ht="18.75" customHeight="1" x14ac:dyDescent="0.55000000000000004"/>
    <row r="602" ht="18.75" customHeight="1" x14ac:dyDescent="0.55000000000000004"/>
    <row r="603" ht="18.75" customHeight="1" x14ac:dyDescent="0.55000000000000004"/>
    <row r="604" ht="18.75" customHeight="1" x14ac:dyDescent="0.55000000000000004"/>
    <row r="605" ht="18.75" customHeight="1" x14ac:dyDescent="0.55000000000000004"/>
    <row r="606" ht="18.75" customHeight="1" x14ac:dyDescent="0.55000000000000004"/>
    <row r="607" ht="18.75" customHeight="1" x14ac:dyDescent="0.55000000000000004"/>
    <row r="608" ht="18.75" customHeight="1" x14ac:dyDescent="0.55000000000000004"/>
    <row r="609" ht="18.75" customHeight="1" x14ac:dyDescent="0.55000000000000004"/>
    <row r="610" ht="18.75" customHeight="1" x14ac:dyDescent="0.55000000000000004"/>
    <row r="611" ht="18.75" customHeight="1" x14ac:dyDescent="0.55000000000000004"/>
    <row r="612" ht="18.75" customHeight="1" x14ac:dyDescent="0.55000000000000004"/>
    <row r="613" ht="18.75" customHeight="1" x14ac:dyDescent="0.55000000000000004"/>
    <row r="614" ht="18.75" customHeight="1" x14ac:dyDescent="0.55000000000000004"/>
    <row r="615" ht="18.75" customHeight="1" x14ac:dyDescent="0.55000000000000004"/>
    <row r="616" ht="18.75" customHeight="1" x14ac:dyDescent="0.55000000000000004"/>
    <row r="617" ht="18.75" customHeight="1" x14ac:dyDescent="0.55000000000000004"/>
    <row r="618" ht="18.75" customHeight="1" x14ac:dyDescent="0.55000000000000004"/>
    <row r="619" ht="18.75" customHeight="1" x14ac:dyDescent="0.55000000000000004"/>
    <row r="620" ht="18.75" customHeight="1" x14ac:dyDescent="0.55000000000000004"/>
    <row r="621" ht="18.75" customHeight="1" x14ac:dyDescent="0.55000000000000004"/>
    <row r="622" ht="18.75" customHeight="1" x14ac:dyDescent="0.55000000000000004"/>
    <row r="623" ht="18.75" customHeight="1" x14ac:dyDescent="0.55000000000000004"/>
    <row r="624" ht="18.75" customHeight="1" x14ac:dyDescent="0.55000000000000004"/>
    <row r="625" ht="18.75" customHeight="1" x14ac:dyDescent="0.55000000000000004"/>
    <row r="626" ht="18.75" customHeight="1" x14ac:dyDescent="0.55000000000000004"/>
    <row r="627" ht="18.75" customHeight="1" x14ac:dyDescent="0.55000000000000004"/>
    <row r="628" ht="18.75" customHeight="1" x14ac:dyDescent="0.55000000000000004"/>
    <row r="629" ht="18.75" customHeight="1" x14ac:dyDescent="0.55000000000000004"/>
    <row r="630" ht="18.75" customHeight="1" x14ac:dyDescent="0.55000000000000004"/>
    <row r="631" ht="18.75" customHeight="1" x14ac:dyDescent="0.55000000000000004"/>
    <row r="632" ht="18.75" customHeight="1" x14ac:dyDescent="0.55000000000000004"/>
    <row r="633" ht="18.75" customHeight="1" x14ac:dyDescent="0.55000000000000004"/>
    <row r="634" ht="18.75" customHeight="1" x14ac:dyDescent="0.55000000000000004"/>
    <row r="635" ht="18.75" customHeight="1" x14ac:dyDescent="0.55000000000000004"/>
    <row r="636" ht="18.75" customHeight="1" x14ac:dyDescent="0.55000000000000004"/>
    <row r="637" ht="18.75" customHeight="1" x14ac:dyDescent="0.55000000000000004"/>
    <row r="638" ht="18.75" customHeight="1" x14ac:dyDescent="0.55000000000000004"/>
    <row r="639" ht="18.75" customHeight="1" x14ac:dyDescent="0.55000000000000004"/>
    <row r="640" ht="18.75" customHeight="1" x14ac:dyDescent="0.55000000000000004"/>
    <row r="641" ht="18.75" customHeight="1" x14ac:dyDescent="0.55000000000000004"/>
    <row r="642" ht="18.75" customHeight="1" x14ac:dyDescent="0.55000000000000004"/>
    <row r="643" ht="18.75" customHeight="1" x14ac:dyDescent="0.55000000000000004"/>
    <row r="644" ht="18.75" customHeight="1" x14ac:dyDescent="0.55000000000000004"/>
    <row r="645" ht="18.75" customHeight="1" x14ac:dyDescent="0.55000000000000004"/>
    <row r="646" ht="18.75" customHeight="1" x14ac:dyDescent="0.55000000000000004"/>
    <row r="647" ht="18.75" customHeight="1" x14ac:dyDescent="0.55000000000000004"/>
    <row r="648" ht="18.75" customHeight="1" x14ac:dyDescent="0.55000000000000004"/>
    <row r="649" ht="18.75" customHeight="1" x14ac:dyDescent="0.55000000000000004"/>
    <row r="650" ht="18.75" customHeight="1" x14ac:dyDescent="0.55000000000000004"/>
    <row r="651" ht="18.75" customHeight="1" x14ac:dyDescent="0.55000000000000004"/>
    <row r="652" ht="18.75" customHeight="1" x14ac:dyDescent="0.55000000000000004"/>
    <row r="653" ht="18.75" customHeight="1" x14ac:dyDescent="0.55000000000000004"/>
    <row r="654" ht="18.75" customHeight="1" x14ac:dyDescent="0.55000000000000004"/>
    <row r="655" ht="18.75" customHeight="1" x14ac:dyDescent="0.55000000000000004"/>
    <row r="656" ht="18.75" customHeight="1" x14ac:dyDescent="0.55000000000000004"/>
    <row r="657" ht="18.75" customHeight="1" x14ac:dyDescent="0.55000000000000004"/>
    <row r="658" ht="18.75" customHeight="1" x14ac:dyDescent="0.55000000000000004"/>
    <row r="659" ht="18.75" customHeight="1" x14ac:dyDescent="0.55000000000000004"/>
    <row r="660" ht="18.75" customHeight="1" x14ac:dyDescent="0.55000000000000004"/>
    <row r="661" ht="18.75" customHeight="1" x14ac:dyDescent="0.55000000000000004"/>
    <row r="662" ht="18.75" customHeight="1" x14ac:dyDescent="0.55000000000000004"/>
    <row r="663" ht="18.75" customHeight="1" x14ac:dyDescent="0.55000000000000004"/>
    <row r="664" ht="18.75" customHeight="1" x14ac:dyDescent="0.55000000000000004"/>
    <row r="665" ht="18.75" customHeight="1" x14ac:dyDescent="0.55000000000000004"/>
    <row r="666" ht="18.75" customHeight="1" x14ac:dyDescent="0.55000000000000004"/>
    <row r="667" ht="18.75" customHeight="1" x14ac:dyDescent="0.55000000000000004"/>
    <row r="668" ht="18.75" customHeight="1" x14ac:dyDescent="0.55000000000000004"/>
    <row r="669" ht="18.75" customHeight="1" x14ac:dyDescent="0.55000000000000004"/>
    <row r="670" ht="18.75" customHeight="1" x14ac:dyDescent="0.55000000000000004"/>
    <row r="671" ht="18.75" customHeight="1" x14ac:dyDescent="0.55000000000000004"/>
    <row r="672" ht="18.75" customHeight="1" x14ac:dyDescent="0.55000000000000004"/>
    <row r="673" ht="18.75" customHeight="1" x14ac:dyDescent="0.55000000000000004"/>
    <row r="674" ht="18.75" customHeight="1" x14ac:dyDescent="0.55000000000000004"/>
    <row r="675" ht="18.75" customHeight="1" x14ac:dyDescent="0.55000000000000004"/>
    <row r="676" ht="18.75" customHeight="1" x14ac:dyDescent="0.55000000000000004"/>
    <row r="677" ht="18.75" customHeight="1" x14ac:dyDescent="0.55000000000000004"/>
    <row r="678" ht="18.75" customHeight="1" x14ac:dyDescent="0.55000000000000004"/>
    <row r="679" ht="18.75" customHeight="1" x14ac:dyDescent="0.55000000000000004"/>
    <row r="680" ht="18.75" customHeight="1" x14ac:dyDescent="0.55000000000000004"/>
    <row r="681" ht="18.75" customHeight="1" x14ac:dyDescent="0.55000000000000004"/>
    <row r="682" ht="18.75" customHeight="1" x14ac:dyDescent="0.55000000000000004"/>
    <row r="683" ht="18.75" customHeight="1" x14ac:dyDescent="0.55000000000000004"/>
    <row r="684" ht="18.75" customHeight="1" x14ac:dyDescent="0.55000000000000004"/>
    <row r="685" ht="18.75" customHeight="1" x14ac:dyDescent="0.55000000000000004"/>
    <row r="686" ht="18.75" customHeight="1" x14ac:dyDescent="0.55000000000000004"/>
    <row r="687" ht="18.75" customHeight="1" x14ac:dyDescent="0.55000000000000004"/>
    <row r="688" ht="18.75" customHeight="1" x14ac:dyDescent="0.55000000000000004"/>
    <row r="689" ht="18.75" customHeight="1" x14ac:dyDescent="0.55000000000000004"/>
    <row r="690" ht="18.75" customHeight="1" x14ac:dyDescent="0.55000000000000004"/>
    <row r="691" ht="18.75" customHeight="1" x14ac:dyDescent="0.55000000000000004"/>
    <row r="692" ht="18.75" customHeight="1" x14ac:dyDescent="0.55000000000000004"/>
    <row r="693" ht="18.75" customHeight="1" x14ac:dyDescent="0.55000000000000004"/>
    <row r="694" ht="18.75" customHeight="1" x14ac:dyDescent="0.55000000000000004"/>
    <row r="695" ht="18.75" customHeight="1" x14ac:dyDescent="0.55000000000000004"/>
    <row r="696" ht="18.75" customHeight="1" x14ac:dyDescent="0.55000000000000004"/>
    <row r="697" ht="18.75" customHeight="1" x14ac:dyDescent="0.55000000000000004"/>
    <row r="698" ht="18.75" customHeight="1" x14ac:dyDescent="0.55000000000000004"/>
    <row r="699" ht="18.75" customHeight="1" x14ac:dyDescent="0.55000000000000004"/>
    <row r="700" ht="18.75" customHeight="1" x14ac:dyDescent="0.55000000000000004"/>
    <row r="701" ht="18.75" customHeight="1" x14ac:dyDescent="0.55000000000000004"/>
    <row r="702" ht="18.75" customHeight="1" x14ac:dyDescent="0.55000000000000004"/>
    <row r="703" ht="18.75" customHeight="1" x14ac:dyDescent="0.55000000000000004"/>
    <row r="704" ht="18.75" customHeight="1" x14ac:dyDescent="0.55000000000000004"/>
    <row r="705" ht="18.75" customHeight="1" x14ac:dyDescent="0.55000000000000004"/>
    <row r="706" ht="18.75" customHeight="1" x14ac:dyDescent="0.55000000000000004"/>
    <row r="707" ht="18.75" customHeight="1" x14ac:dyDescent="0.55000000000000004"/>
    <row r="708" ht="18.75" customHeight="1" x14ac:dyDescent="0.55000000000000004"/>
    <row r="709" ht="18.75" customHeight="1" x14ac:dyDescent="0.55000000000000004"/>
    <row r="710" ht="18.75" customHeight="1" x14ac:dyDescent="0.55000000000000004"/>
    <row r="711" ht="18.75" customHeight="1" x14ac:dyDescent="0.55000000000000004"/>
    <row r="712" ht="18.75" customHeight="1" x14ac:dyDescent="0.55000000000000004"/>
    <row r="713" ht="18.75" customHeight="1" x14ac:dyDescent="0.55000000000000004"/>
    <row r="714" ht="18.75" customHeight="1" x14ac:dyDescent="0.55000000000000004"/>
    <row r="715" ht="18.75" customHeight="1" x14ac:dyDescent="0.55000000000000004"/>
    <row r="716" ht="18.75" customHeight="1" x14ac:dyDescent="0.55000000000000004"/>
    <row r="717" ht="18.75" customHeight="1" x14ac:dyDescent="0.55000000000000004"/>
    <row r="718" ht="18.75" customHeight="1" x14ac:dyDescent="0.55000000000000004"/>
    <row r="719" ht="18.75" customHeight="1" x14ac:dyDescent="0.55000000000000004"/>
    <row r="720" ht="18.75" customHeight="1" x14ac:dyDescent="0.55000000000000004"/>
    <row r="721" ht="18.75" customHeight="1" x14ac:dyDescent="0.55000000000000004"/>
    <row r="722" ht="18.75" customHeight="1" x14ac:dyDescent="0.55000000000000004"/>
    <row r="723" ht="18.75" customHeight="1" x14ac:dyDescent="0.55000000000000004"/>
    <row r="724" ht="18.75" customHeight="1" x14ac:dyDescent="0.55000000000000004"/>
    <row r="725" ht="18.75" customHeight="1" x14ac:dyDescent="0.55000000000000004"/>
    <row r="726" ht="18.75" customHeight="1" x14ac:dyDescent="0.55000000000000004"/>
    <row r="727" ht="18.75" customHeight="1" x14ac:dyDescent="0.55000000000000004"/>
    <row r="728" ht="18.75" customHeight="1" x14ac:dyDescent="0.55000000000000004"/>
    <row r="729" ht="18.75" customHeight="1" x14ac:dyDescent="0.55000000000000004"/>
    <row r="730" ht="18.75" customHeight="1" x14ac:dyDescent="0.55000000000000004"/>
    <row r="731" ht="18.75" customHeight="1" x14ac:dyDescent="0.55000000000000004"/>
    <row r="732" ht="18.75" customHeight="1" x14ac:dyDescent="0.55000000000000004"/>
    <row r="733" ht="18.75" customHeight="1" x14ac:dyDescent="0.55000000000000004"/>
    <row r="734" ht="18.75" customHeight="1" x14ac:dyDescent="0.55000000000000004"/>
    <row r="735" ht="18.75" customHeight="1" x14ac:dyDescent="0.55000000000000004"/>
    <row r="736" ht="18.75" customHeight="1" x14ac:dyDescent="0.55000000000000004"/>
    <row r="737" ht="18.75" customHeight="1" x14ac:dyDescent="0.55000000000000004"/>
    <row r="738" ht="18.75" customHeight="1" x14ac:dyDescent="0.55000000000000004"/>
    <row r="739" ht="18.75" customHeight="1" x14ac:dyDescent="0.55000000000000004"/>
    <row r="740" ht="18.75" customHeight="1" x14ac:dyDescent="0.55000000000000004"/>
    <row r="741" ht="18.75" customHeight="1" x14ac:dyDescent="0.55000000000000004"/>
    <row r="742" ht="18.75" customHeight="1" x14ac:dyDescent="0.55000000000000004"/>
    <row r="743" ht="18.75" customHeight="1" x14ac:dyDescent="0.55000000000000004"/>
    <row r="744" ht="18.75" customHeight="1" x14ac:dyDescent="0.55000000000000004"/>
    <row r="745" ht="18.75" customHeight="1" x14ac:dyDescent="0.55000000000000004"/>
    <row r="746" ht="18.75" customHeight="1" x14ac:dyDescent="0.55000000000000004"/>
    <row r="747" ht="18.75" customHeight="1" x14ac:dyDescent="0.55000000000000004"/>
    <row r="748" ht="18.75" customHeight="1" x14ac:dyDescent="0.55000000000000004"/>
    <row r="749" ht="18.75" customHeight="1" x14ac:dyDescent="0.55000000000000004"/>
    <row r="750" ht="18.75" customHeight="1" x14ac:dyDescent="0.55000000000000004"/>
    <row r="751" ht="18.75" customHeight="1" x14ac:dyDescent="0.55000000000000004"/>
    <row r="752" ht="18.75" customHeight="1" x14ac:dyDescent="0.55000000000000004"/>
    <row r="753" ht="18.75" customHeight="1" x14ac:dyDescent="0.55000000000000004"/>
    <row r="754" ht="18.75" customHeight="1" x14ac:dyDescent="0.55000000000000004"/>
    <row r="755" ht="18.75" customHeight="1" x14ac:dyDescent="0.55000000000000004"/>
    <row r="756" ht="18.75" customHeight="1" x14ac:dyDescent="0.55000000000000004"/>
    <row r="757" ht="18.75" customHeight="1" x14ac:dyDescent="0.55000000000000004"/>
    <row r="758" ht="18.75" customHeight="1" x14ac:dyDescent="0.55000000000000004"/>
    <row r="759" ht="18.75" customHeight="1" x14ac:dyDescent="0.55000000000000004"/>
    <row r="760" ht="18.75" customHeight="1" x14ac:dyDescent="0.55000000000000004"/>
    <row r="761" ht="18.75" customHeight="1" x14ac:dyDescent="0.55000000000000004"/>
    <row r="762" ht="18.75" customHeight="1" x14ac:dyDescent="0.55000000000000004"/>
    <row r="763" ht="18.75" customHeight="1" x14ac:dyDescent="0.55000000000000004"/>
    <row r="764" ht="18.75" customHeight="1" x14ac:dyDescent="0.55000000000000004"/>
    <row r="765" ht="18.75" customHeight="1" x14ac:dyDescent="0.55000000000000004"/>
    <row r="766" ht="18.75" customHeight="1" x14ac:dyDescent="0.55000000000000004"/>
    <row r="767" ht="18.75" customHeight="1" x14ac:dyDescent="0.55000000000000004"/>
    <row r="768" ht="18.75" customHeight="1" x14ac:dyDescent="0.55000000000000004"/>
    <row r="769" ht="18.75" customHeight="1" x14ac:dyDescent="0.55000000000000004"/>
    <row r="770" ht="18.75" customHeight="1" x14ac:dyDescent="0.55000000000000004"/>
    <row r="771" ht="18.75" customHeight="1" x14ac:dyDescent="0.55000000000000004"/>
    <row r="772" ht="18.75" customHeight="1" x14ac:dyDescent="0.55000000000000004"/>
    <row r="773" ht="18.75" customHeight="1" x14ac:dyDescent="0.55000000000000004"/>
    <row r="774" ht="18.75" customHeight="1" x14ac:dyDescent="0.55000000000000004"/>
    <row r="775" ht="18.75" customHeight="1" x14ac:dyDescent="0.55000000000000004"/>
    <row r="776" ht="18.75" customHeight="1" x14ac:dyDescent="0.55000000000000004"/>
    <row r="777" ht="18.75" customHeight="1" x14ac:dyDescent="0.55000000000000004"/>
    <row r="778" ht="18.75" customHeight="1" x14ac:dyDescent="0.55000000000000004"/>
    <row r="779" ht="18.75" customHeight="1" x14ac:dyDescent="0.55000000000000004"/>
    <row r="780" ht="18.75" customHeight="1" x14ac:dyDescent="0.55000000000000004"/>
    <row r="781" ht="18.75" customHeight="1" x14ac:dyDescent="0.55000000000000004"/>
    <row r="782" ht="18.75" customHeight="1" x14ac:dyDescent="0.55000000000000004"/>
    <row r="783" ht="18.75" customHeight="1" x14ac:dyDescent="0.55000000000000004"/>
    <row r="784" ht="18.75" customHeight="1" x14ac:dyDescent="0.55000000000000004"/>
    <row r="785" ht="18.75" customHeight="1" x14ac:dyDescent="0.55000000000000004"/>
    <row r="786" ht="18.75" customHeight="1" x14ac:dyDescent="0.55000000000000004"/>
    <row r="787" ht="18.75" customHeight="1" x14ac:dyDescent="0.55000000000000004"/>
    <row r="788" ht="18.75" customHeight="1" x14ac:dyDescent="0.55000000000000004"/>
    <row r="789" ht="18.75" customHeight="1" x14ac:dyDescent="0.55000000000000004"/>
    <row r="790" ht="18.75" customHeight="1" x14ac:dyDescent="0.55000000000000004"/>
    <row r="791" ht="18.75" customHeight="1" x14ac:dyDescent="0.55000000000000004"/>
    <row r="792" ht="18.75" customHeight="1" x14ac:dyDescent="0.55000000000000004"/>
    <row r="793" ht="18.75" customHeight="1" x14ac:dyDescent="0.55000000000000004"/>
    <row r="794" ht="18.75" customHeight="1" x14ac:dyDescent="0.55000000000000004"/>
    <row r="795" ht="18.75" customHeight="1" x14ac:dyDescent="0.55000000000000004"/>
    <row r="796" ht="18.75" customHeight="1" x14ac:dyDescent="0.55000000000000004"/>
    <row r="797" ht="18.75" customHeight="1" x14ac:dyDescent="0.55000000000000004"/>
    <row r="798" ht="18.75" customHeight="1" x14ac:dyDescent="0.55000000000000004"/>
    <row r="799" ht="18.75" customHeight="1" x14ac:dyDescent="0.55000000000000004"/>
    <row r="800" ht="18.75" customHeight="1" x14ac:dyDescent="0.55000000000000004"/>
    <row r="801" ht="18.75" customHeight="1" x14ac:dyDescent="0.55000000000000004"/>
    <row r="802" ht="18.75" customHeight="1" x14ac:dyDescent="0.55000000000000004"/>
    <row r="803" ht="18.75" customHeight="1" x14ac:dyDescent="0.55000000000000004"/>
    <row r="804" ht="18.75" customHeight="1" x14ac:dyDescent="0.55000000000000004"/>
    <row r="805" ht="18.75" customHeight="1" x14ac:dyDescent="0.55000000000000004"/>
    <row r="806" ht="18.75" customHeight="1" x14ac:dyDescent="0.55000000000000004"/>
    <row r="807" ht="18.75" customHeight="1" x14ac:dyDescent="0.55000000000000004"/>
    <row r="808" ht="18.75" customHeight="1" x14ac:dyDescent="0.55000000000000004"/>
    <row r="809" ht="18.75" customHeight="1" x14ac:dyDescent="0.55000000000000004"/>
    <row r="810" ht="18.75" customHeight="1" x14ac:dyDescent="0.55000000000000004"/>
    <row r="811" ht="18.75" customHeight="1" x14ac:dyDescent="0.55000000000000004"/>
    <row r="812" ht="18.75" customHeight="1" x14ac:dyDescent="0.55000000000000004"/>
    <row r="813" ht="18.75" customHeight="1" x14ac:dyDescent="0.55000000000000004"/>
    <row r="814" ht="18.75" customHeight="1" x14ac:dyDescent="0.55000000000000004"/>
    <row r="815" ht="18.75" customHeight="1" x14ac:dyDescent="0.55000000000000004"/>
    <row r="816" ht="18.75" customHeight="1" x14ac:dyDescent="0.55000000000000004"/>
    <row r="817" ht="18.75" customHeight="1" x14ac:dyDescent="0.55000000000000004"/>
    <row r="818" ht="18.75" customHeight="1" x14ac:dyDescent="0.55000000000000004"/>
    <row r="819" ht="18.75" customHeight="1" x14ac:dyDescent="0.55000000000000004"/>
    <row r="820" ht="18.75" customHeight="1" x14ac:dyDescent="0.55000000000000004"/>
    <row r="821" ht="18.75" customHeight="1" x14ac:dyDescent="0.55000000000000004"/>
    <row r="822" ht="18.75" customHeight="1" x14ac:dyDescent="0.55000000000000004"/>
    <row r="823" ht="18.75" customHeight="1" x14ac:dyDescent="0.55000000000000004"/>
    <row r="824" ht="18.75" customHeight="1" x14ac:dyDescent="0.55000000000000004"/>
    <row r="825" ht="18.75" customHeight="1" x14ac:dyDescent="0.55000000000000004"/>
    <row r="826" ht="18.75" customHeight="1" x14ac:dyDescent="0.55000000000000004"/>
    <row r="827" ht="18.75" customHeight="1" x14ac:dyDescent="0.55000000000000004"/>
    <row r="828" ht="18.75" customHeight="1" x14ac:dyDescent="0.55000000000000004"/>
    <row r="829" ht="18.75" customHeight="1" x14ac:dyDescent="0.55000000000000004"/>
    <row r="830" ht="18.75" customHeight="1" x14ac:dyDescent="0.55000000000000004"/>
    <row r="831" ht="18.75" customHeight="1" x14ac:dyDescent="0.55000000000000004"/>
    <row r="832" ht="18.75" customHeight="1" x14ac:dyDescent="0.55000000000000004"/>
    <row r="833" ht="18.75" customHeight="1" x14ac:dyDescent="0.55000000000000004"/>
    <row r="834" ht="18.75" customHeight="1" x14ac:dyDescent="0.55000000000000004"/>
    <row r="835" ht="18.75" customHeight="1" x14ac:dyDescent="0.55000000000000004"/>
    <row r="836" ht="18.75" customHeight="1" x14ac:dyDescent="0.55000000000000004"/>
    <row r="837" ht="18.75" customHeight="1" x14ac:dyDescent="0.55000000000000004"/>
    <row r="838" ht="18.75" customHeight="1" x14ac:dyDescent="0.55000000000000004"/>
    <row r="839" ht="18.75" customHeight="1" x14ac:dyDescent="0.55000000000000004"/>
    <row r="840" ht="18.75" customHeight="1" x14ac:dyDescent="0.55000000000000004"/>
    <row r="841" ht="18.75" customHeight="1" x14ac:dyDescent="0.55000000000000004"/>
    <row r="842" ht="18.75" customHeight="1" x14ac:dyDescent="0.55000000000000004"/>
    <row r="843" ht="18.75" customHeight="1" x14ac:dyDescent="0.55000000000000004"/>
    <row r="844" ht="18.75" customHeight="1" x14ac:dyDescent="0.55000000000000004"/>
    <row r="845" ht="18.75" customHeight="1" x14ac:dyDescent="0.55000000000000004"/>
    <row r="846" ht="18.75" customHeight="1" x14ac:dyDescent="0.55000000000000004"/>
    <row r="847" ht="18.75" customHeight="1" x14ac:dyDescent="0.55000000000000004"/>
    <row r="848" ht="18.75" customHeight="1" x14ac:dyDescent="0.55000000000000004"/>
    <row r="849" ht="18.75" customHeight="1" x14ac:dyDescent="0.55000000000000004"/>
    <row r="850" ht="18.75" customHeight="1" x14ac:dyDescent="0.55000000000000004"/>
    <row r="851" ht="18.75" customHeight="1" x14ac:dyDescent="0.55000000000000004"/>
    <row r="852" ht="18.75" customHeight="1" x14ac:dyDescent="0.55000000000000004"/>
    <row r="853" ht="18.75" customHeight="1" x14ac:dyDescent="0.55000000000000004"/>
    <row r="854" ht="18.75" customHeight="1" x14ac:dyDescent="0.55000000000000004"/>
    <row r="855" ht="18.75" customHeight="1" x14ac:dyDescent="0.55000000000000004"/>
    <row r="856" ht="18.75" customHeight="1" x14ac:dyDescent="0.55000000000000004"/>
    <row r="857" ht="18.75" customHeight="1" x14ac:dyDescent="0.55000000000000004"/>
    <row r="858" ht="18.75" customHeight="1" x14ac:dyDescent="0.55000000000000004"/>
    <row r="859" ht="18.75" customHeight="1" x14ac:dyDescent="0.55000000000000004"/>
    <row r="860" ht="18.75" customHeight="1" x14ac:dyDescent="0.55000000000000004"/>
    <row r="861" ht="18.75" customHeight="1" x14ac:dyDescent="0.55000000000000004"/>
    <row r="862" ht="18.75" customHeight="1" x14ac:dyDescent="0.55000000000000004"/>
    <row r="863" ht="18.75" customHeight="1" x14ac:dyDescent="0.55000000000000004"/>
    <row r="864" ht="18.75" customHeight="1" x14ac:dyDescent="0.55000000000000004"/>
    <row r="865" ht="18.75" customHeight="1" x14ac:dyDescent="0.55000000000000004"/>
    <row r="866" ht="18.75" customHeight="1" x14ac:dyDescent="0.55000000000000004"/>
    <row r="867" ht="18.75" customHeight="1" x14ac:dyDescent="0.55000000000000004"/>
    <row r="868" ht="18.75" customHeight="1" x14ac:dyDescent="0.55000000000000004"/>
    <row r="869" ht="18.75" customHeight="1" x14ac:dyDescent="0.55000000000000004"/>
    <row r="870" ht="18.75" customHeight="1" x14ac:dyDescent="0.55000000000000004"/>
    <row r="871" ht="18.75" customHeight="1" x14ac:dyDescent="0.55000000000000004"/>
    <row r="872" ht="18.75" customHeight="1" x14ac:dyDescent="0.55000000000000004"/>
    <row r="873" ht="18.75" customHeight="1" x14ac:dyDescent="0.55000000000000004"/>
    <row r="874" ht="18.75" customHeight="1" x14ac:dyDescent="0.55000000000000004"/>
    <row r="875" ht="18.75" customHeight="1" x14ac:dyDescent="0.55000000000000004"/>
    <row r="876" ht="18.75" customHeight="1" x14ac:dyDescent="0.55000000000000004"/>
    <row r="877" ht="18.75" customHeight="1" x14ac:dyDescent="0.55000000000000004"/>
    <row r="878" ht="18.75" customHeight="1" x14ac:dyDescent="0.55000000000000004"/>
    <row r="879" ht="18.75" customHeight="1" x14ac:dyDescent="0.55000000000000004"/>
    <row r="880" ht="18.75" customHeight="1" x14ac:dyDescent="0.55000000000000004"/>
    <row r="881" ht="18.75" customHeight="1" x14ac:dyDescent="0.55000000000000004"/>
    <row r="882" ht="18.75" customHeight="1" x14ac:dyDescent="0.55000000000000004"/>
    <row r="883" ht="18.75" customHeight="1" x14ac:dyDescent="0.55000000000000004"/>
    <row r="884" ht="18.75" customHeight="1" x14ac:dyDescent="0.55000000000000004"/>
    <row r="885" ht="18.75" customHeight="1" x14ac:dyDescent="0.55000000000000004"/>
    <row r="886" ht="18.75" customHeight="1" x14ac:dyDescent="0.55000000000000004"/>
    <row r="887" ht="18.75" customHeight="1" x14ac:dyDescent="0.55000000000000004"/>
    <row r="888" ht="18.75" customHeight="1" x14ac:dyDescent="0.55000000000000004"/>
    <row r="889" ht="18.75" customHeight="1" x14ac:dyDescent="0.55000000000000004"/>
    <row r="890" ht="18.75" customHeight="1" x14ac:dyDescent="0.55000000000000004"/>
    <row r="891" ht="18.75" customHeight="1" x14ac:dyDescent="0.55000000000000004"/>
    <row r="892" ht="18.75" customHeight="1" x14ac:dyDescent="0.55000000000000004"/>
    <row r="893" ht="18.75" customHeight="1" x14ac:dyDescent="0.55000000000000004"/>
    <row r="894" ht="18.75" customHeight="1" x14ac:dyDescent="0.55000000000000004"/>
    <row r="895" ht="18.75" customHeight="1" x14ac:dyDescent="0.55000000000000004"/>
    <row r="896" ht="18.75" customHeight="1" x14ac:dyDescent="0.55000000000000004"/>
    <row r="897" ht="18.75" customHeight="1" x14ac:dyDescent="0.55000000000000004"/>
    <row r="898" ht="18.75" customHeight="1" x14ac:dyDescent="0.55000000000000004"/>
    <row r="899" ht="18.75" customHeight="1" x14ac:dyDescent="0.55000000000000004"/>
    <row r="900" ht="18.75" customHeight="1" x14ac:dyDescent="0.55000000000000004"/>
    <row r="901" ht="18.75" customHeight="1" x14ac:dyDescent="0.55000000000000004"/>
    <row r="902" ht="18.75" customHeight="1" x14ac:dyDescent="0.55000000000000004"/>
    <row r="903" ht="18.75" customHeight="1" x14ac:dyDescent="0.55000000000000004"/>
    <row r="904" ht="18.75" customHeight="1" x14ac:dyDescent="0.55000000000000004"/>
    <row r="905" ht="18.75" customHeight="1" x14ac:dyDescent="0.55000000000000004"/>
    <row r="906" ht="18.75" customHeight="1" x14ac:dyDescent="0.55000000000000004"/>
    <row r="907" ht="18.75" customHeight="1" x14ac:dyDescent="0.55000000000000004"/>
    <row r="908" ht="18.75" customHeight="1" x14ac:dyDescent="0.55000000000000004"/>
    <row r="909" ht="18.75" customHeight="1" x14ac:dyDescent="0.55000000000000004"/>
    <row r="910" ht="18.75" customHeight="1" x14ac:dyDescent="0.55000000000000004"/>
    <row r="911" ht="18.75" customHeight="1" x14ac:dyDescent="0.55000000000000004"/>
    <row r="912" ht="18.75" customHeight="1" x14ac:dyDescent="0.55000000000000004"/>
    <row r="913" ht="18.75" customHeight="1" x14ac:dyDescent="0.55000000000000004"/>
    <row r="914" ht="18.75" customHeight="1" x14ac:dyDescent="0.55000000000000004"/>
    <row r="915" ht="18.75" customHeight="1" x14ac:dyDescent="0.55000000000000004"/>
    <row r="916" ht="18.75" customHeight="1" x14ac:dyDescent="0.55000000000000004"/>
    <row r="917" ht="18.75" customHeight="1" x14ac:dyDescent="0.55000000000000004"/>
    <row r="918" ht="18.75" customHeight="1" x14ac:dyDescent="0.55000000000000004"/>
    <row r="919" ht="18.75" customHeight="1" x14ac:dyDescent="0.55000000000000004"/>
    <row r="920" ht="18.75" customHeight="1" x14ac:dyDescent="0.55000000000000004"/>
    <row r="921" ht="18.75" customHeight="1" x14ac:dyDescent="0.55000000000000004"/>
    <row r="922" ht="18.75" customHeight="1" x14ac:dyDescent="0.55000000000000004"/>
    <row r="923" ht="18.75" customHeight="1" x14ac:dyDescent="0.55000000000000004"/>
    <row r="924" ht="18.75" customHeight="1" x14ac:dyDescent="0.55000000000000004"/>
    <row r="925" ht="18.75" customHeight="1" x14ac:dyDescent="0.55000000000000004"/>
    <row r="926" ht="18.75" customHeight="1" x14ac:dyDescent="0.55000000000000004"/>
    <row r="927" ht="18.75" customHeight="1" x14ac:dyDescent="0.55000000000000004"/>
    <row r="928" ht="18.75" customHeight="1" x14ac:dyDescent="0.55000000000000004"/>
    <row r="929" ht="18.75" customHeight="1" x14ac:dyDescent="0.55000000000000004"/>
    <row r="930" ht="18.75" customHeight="1" x14ac:dyDescent="0.55000000000000004"/>
    <row r="931" ht="18.75" customHeight="1" x14ac:dyDescent="0.55000000000000004"/>
    <row r="932" ht="18.75" customHeight="1" x14ac:dyDescent="0.55000000000000004"/>
    <row r="933" ht="18.75" customHeight="1" x14ac:dyDescent="0.55000000000000004"/>
    <row r="934" ht="18.75" customHeight="1" x14ac:dyDescent="0.55000000000000004"/>
    <row r="935" ht="18.75" customHeight="1" x14ac:dyDescent="0.55000000000000004"/>
    <row r="936" ht="18.75" customHeight="1" x14ac:dyDescent="0.55000000000000004"/>
    <row r="937" ht="18.75" customHeight="1" x14ac:dyDescent="0.55000000000000004"/>
    <row r="938" ht="18.75" customHeight="1" x14ac:dyDescent="0.55000000000000004"/>
    <row r="939" ht="18.75" customHeight="1" x14ac:dyDescent="0.55000000000000004"/>
    <row r="940" ht="18.75" customHeight="1" x14ac:dyDescent="0.55000000000000004"/>
    <row r="941" ht="18.75" customHeight="1" x14ac:dyDescent="0.55000000000000004"/>
    <row r="942" ht="18.75" customHeight="1" x14ac:dyDescent="0.55000000000000004"/>
    <row r="943" ht="18.75" customHeight="1" x14ac:dyDescent="0.55000000000000004"/>
    <row r="944" ht="18.75" customHeight="1" x14ac:dyDescent="0.55000000000000004"/>
    <row r="945" ht="18.75" customHeight="1" x14ac:dyDescent="0.55000000000000004"/>
    <row r="946" ht="18.75" customHeight="1" x14ac:dyDescent="0.55000000000000004"/>
    <row r="947" ht="18.75" customHeight="1" x14ac:dyDescent="0.55000000000000004"/>
    <row r="948" ht="18.75" customHeight="1" x14ac:dyDescent="0.55000000000000004"/>
    <row r="949" ht="18.75" customHeight="1" x14ac:dyDescent="0.55000000000000004"/>
    <row r="950" ht="18.75" customHeight="1" x14ac:dyDescent="0.55000000000000004"/>
    <row r="951" ht="18.75" customHeight="1" x14ac:dyDescent="0.55000000000000004"/>
    <row r="952" ht="18.75" customHeight="1" x14ac:dyDescent="0.55000000000000004"/>
    <row r="953" ht="18.75" customHeight="1" x14ac:dyDescent="0.55000000000000004"/>
    <row r="954" ht="18.75" customHeight="1" x14ac:dyDescent="0.55000000000000004"/>
    <row r="955" ht="18.75" customHeight="1" x14ac:dyDescent="0.55000000000000004"/>
    <row r="956" ht="18.75" customHeight="1" x14ac:dyDescent="0.55000000000000004"/>
    <row r="957" ht="18.75" customHeight="1" x14ac:dyDescent="0.55000000000000004"/>
    <row r="958" ht="18.75" customHeight="1" x14ac:dyDescent="0.55000000000000004"/>
    <row r="959" ht="18.75" customHeight="1" x14ac:dyDescent="0.55000000000000004"/>
    <row r="960" ht="18.75" customHeight="1" x14ac:dyDescent="0.55000000000000004"/>
    <row r="961" ht="18.75" customHeight="1" x14ac:dyDescent="0.55000000000000004"/>
    <row r="962" ht="18.75" customHeight="1" x14ac:dyDescent="0.55000000000000004"/>
    <row r="963" ht="18.75" customHeight="1" x14ac:dyDescent="0.55000000000000004"/>
    <row r="964" ht="18.75" customHeight="1" x14ac:dyDescent="0.55000000000000004"/>
    <row r="965" ht="18.75" customHeight="1" x14ac:dyDescent="0.55000000000000004"/>
    <row r="966" ht="18.75" customHeight="1" x14ac:dyDescent="0.55000000000000004"/>
    <row r="967" ht="18.75" customHeight="1" x14ac:dyDescent="0.55000000000000004"/>
    <row r="968" ht="18.75" customHeight="1" x14ac:dyDescent="0.55000000000000004"/>
    <row r="969" ht="18.75" customHeight="1" x14ac:dyDescent="0.55000000000000004"/>
    <row r="970" ht="18.75" customHeight="1" x14ac:dyDescent="0.55000000000000004"/>
    <row r="971" ht="18.75" customHeight="1" x14ac:dyDescent="0.55000000000000004"/>
    <row r="972" ht="18.75" customHeight="1" x14ac:dyDescent="0.55000000000000004"/>
    <row r="973" ht="18.75" customHeight="1" x14ac:dyDescent="0.55000000000000004"/>
    <row r="974" ht="18.75" customHeight="1" x14ac:dyDescent="0.55000000000000004"/>
    <row r="975" ht="18.75" customHeight="1" x14ac:dyDescent="0.55000000000000004"/>
    <row r="976" ht="18.75" customHeight="1" x14ac:dyDescent="0.55000000000000004"/>
    <row r="977" ht="18.75" customHeight="1" x14ac:dyDescent="0.55000000000000004"/>
    <row r="978" ht="18.75" customHeight="1" x14ac:dyDescent="0.55000000000000004"/>
    <row r="979" ht="18.75" customHeight="1" x14ac:dyDescent="0.55000000000000004"/>
    <row r="980" ht="18.75" customHeight="1" x14ac:dyDescent="0.55000000000000004"/>
    <row r="981" ht="18.75" customHeight="1" x14ac:dyDescent="0.55000000000000004"/>
    <row r="982" ht="18.75" customHeight="1" x14ac:dyDescent="0.55000000000000004"/>
    <row r="983" ht="18.75" customHeight="1" x14ac:dyDescent="0.55000000000000004"/>
    <row r="984" ht="18.75" customHeight="1" x14ac:dyDescent="0.55000000000000004"/>
    <row r="985" ht="18.75" customHeight="1" x14ac:dyDescent="0.55000000000000004"/>
    <row r="986" ht="18.75" customHeight="1" x14ac:dyDescent="0.55000000000000004"/>
    <row r="987" ht="18.75" customHeight="1" x14ac:dyDescent="0.55000000000000004"/>
    <row r="988" ht="18.75" customHeight="1" x14ac:dyDescent="0.55000000000000004"/>
    <row r="989" ht="18.75" customHeight="1" x14ac:dyDescent="0.55000000000000004"/>
    <row r="990" ht="18.75" customHeight="1" x14ac:dyDescent="0.55000000000000004"/>
    <row r="991" ht="18.75" customHeight="1" x14ac:dyDescent="0.55000000000000004"/>
    <row r="992" ht="18.75" customHeight="1" x14ac:dyDescent="0.55000000000000004"/>
    <row r="993" ht="18.75" customHeight="1" x14ac:dyDescent="0.55000000000000004"/>
    <row r="994" ht="18.75" customHeight="1" x14ac:dyDescent="0.55000000000000004"/>
    <row r="995" ht="18.75" customHeight="1" x14ac:dyDescent="0.55000000000000004"/>
    <row r="996" ht="18.75" customHeight="1" x14ac:dyDescent="0.55000000000000004"/>
    <row r="997" ht="18.75" customHeight="1" x14ac:dyDescent="0.55000000000000004"/>
    <row r="998" ht="18.75" customHeight="1" x14ac:dyDescent="0.55000000000000004"/>
    <row r="999" ht="18.75" customHeight="1" x14ac:dyDescent="0.55000000000000004"/>
    <row r="1000" ht="18.75" customHeight="1" x14ac:dyDescent="0.55000000000000004"/>
  </sheetData>
  <mergeCells count="8">
    <mergeCell ref="B18:D18"/>
    <mergeCell ref="B19:D19"/>
    <mergeCell ref="B20:D20"/>
    <mergeCell ref="A1:D1"/>
    <mergeCell ref="B7:D7"/>
    <mergeCell ref="B8:D8"/>
    <mergeCell ref="B9:D9"/>
    <mergeCell ref="A12:D12"/>
  </mergeCells>
  <phoneticPr fontId="2"/>
  <pageMargins left="1.1023622047244095" right="0.70866141732283472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申込書（個人用）</vt:lpstr>
      <vt:lpstr>申込書（団体用）</vt:lpstr>
      <vt:lpstr>申込一覧表男子</vt:lpstr>
      <vt:lpstr>申込一覧表女子</vt:lpstr>
      <vt:lpstr>リレー申込</vt:lpstr>
      <vt:lpstr>個票</vt:lpstr>
      <vt:lpstr>リレー申込!Print_Area</vt:lpstr>
      <vt:lpstr>個票!Print_Area</vt:lpstr>
      <vt:lpstr>'申込書（個人用）'!Print_Area</vt:lpstr>
      <vt:lpstr>'申込書（団体用）'!Print_Area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疋田祐介</dc:creator>
  <cp:lastModifiedBy>祐介 疋田</cp:lastModifiedBy>
  <cp:lastPrinted>2024-06-22T13:05:18Z</cp:lastPrinted>
  <dcterms:created xsi:type="dcterms:W3CDTF">2023-04-15T10:25:46Z</dcterms:created>
  <dcterms:modified xsi:type="dcterms:W3CDTF">2025-06-08T00:14:36Z</dcterms:modified>
</cp:coreProperties>
</file>